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240" windowHeight="12435"/>
  </bookViews>
  <sheets>
    <sheet name="Меню" sheetId="1" r:id="rId1"/>
    <sheet name="Бар" sheetId="4" r:id="rId2"/>
    <sheet name="ТЗ и расстановка" sheetId="2" r:id="rId3"/>
    <sheet name="ОПИСАНИЕ" sheetId="5" r:id="rId4"/>
  </sheets>
  <calcPr calcId="124519"/>
</workbook>
</file>

<file path=xl/calcChain.xml><?xml version="1.0" encoding="utf-8"?>
<calcChain xmlns="http://schemas.openxmlformats.org/spreadsheetml/2006/main">
  <c r="E186" i="1"/>
  <c r="E114" i="4" l="1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2"/>
  <c r="E89"/>
  <c r="E88"/>
  <c r="E87"/>
  <c r="E84"/>
  <c r="E83"/>
  <c r="E82"/>
  <c r="E81"/>
  <c r="E80"/>
  <c r="E77"/>
  <c r="E76"/>
  <c r="E75"/>
  <c r="E74"/>
  <c r="E73"/>
  <c r="E70"/>
  <c r="E69"/>
  <c r="E66"/>
  <c r="E65"/>
  <c r="E62"/>
  <c r="E61"/>
  <c r="E60"/>
  <c r="E59"/>
  <c r="E58"/>
  <c r="E57"/>
  <c r="E56"/>
  <c r="E53"/>
  <c r="E52"/>
  <c r="E51"/>
  <c r="E50"/>
  <c r="E49"/>
  <c r="E48"/>
  <c r="E47"/>
  <c r="E44"/>
  <c r="E43"/>
  <c r="E42"/>
  <c r="E41"/>
  <c r="E40"/>
  <c r="E39"/>
  <c r="E38"/>
  <c r="E35"/>
  <c r="E34"/>
  <c r="E33"/>
  <c r="E32"/>
  <c r="E31"/>
  <c r="E30"/>
  <c r="E29"/>
  <c r="E28"/>
  <c r="E25"/>
  <c r="E24"/>
  <c r="E23"/>
  <c r="E20"/>
  <c r="E19"/>
  <c r="E18"/>
  <c r="E17"/>
  <c r="E116" s="1"/>
  <c r="E197" i="1" s="1"/>
  <c r="E201"/>
  <c r="E193"/>
  <c r="E192"/>
  <c r="E191"/>
  <c r="E190"/>
  <c r="E189"/>
  <c r="E185"/>
  <c r="E184"/>
  <c r="E183"/>
  <c r="E182"/>
  <c r="E181"/>
  <c r="E180"/>
  <c r="E179"/>
  <c r="E178"/>
  <c r="E177"/>
  <c r="E174"/>
  <c r="E173"/>
  <c r="E170"/>
  <c r="E167"/>
  <c r="E166"/>
  <c r="E165"/>
  <c r="E164"/>
  <c r="E163"/>
  <c r="E162"/>
  <c r="E161"/>
  <c r="E160"/>
  <c r="E159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2"/>
  <c r="E129"/>
  <c r="E128"/>
  <c r="E127"/>
  <c r="E126"/>
  <c r="E125"/>
  <c r="E124"/>
  <c r="E123"/>
  <c r="E122"/>
  <c r="E121"/>
  <c r="E120"/>
  <c r="E117"/>
  <c r="E116"/>
  <c r="E115"/>
  <c r="E114"/>
  <c r="E113"/>
  <c r="E112"/>
  <c r="E111"/>
  <c r="E108"/>
  <c r="E107"/>
  <c r="E106"/>
  <c r="E103"/>
  <c r="E102"/>
  <c r="E101"/>
  <c r="E100"/>
  <c r="E99"/>
  <c r="E98"/>
  <c r="E97"/>
  <c r="E96"/>
  <c r="E93"/>
  <c r="E92"/>
  <c r="E91"/>
  <c r="E90"/>
  <c r="E89"/>
  <c r="E88"/>
  <c r="E87"/>
  <c r="E86"/>
  <c r="E85"/>
  <c r="E82"/>
  <c r="E81"/>
  <c r="E80"/>
  <c r="E79"/>
  <c r="E78"/>
  <c r="E77"/>
  <c r="E76"/>
  <c r="E75"/>
  <c r="E74"/>
  <c r="E73"/>
  <c r="E72"/>
  <c r="E71"/>
  <c r="E68"/>
  <c r="E67"/>
  <c r="E66"/>
  <c r="E65"/>
  <c r="E64"/>
  <c r="E61"/>
  <c r="E60"/>
  <c r="E59"/>
  <c r="E58"/>
  <c r="E57"/>
  <c r="E56"/>
  <c r="E55"/>
  <c r="E196" s="1"/>
  <c r="E54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195" s="1"/>
  <c r="E199" l="1"/>
  <c r="E200" l="1"/>
  <c r="E203" s="1"/>
</calcChain>
</file>

<file path=xl/sharedStrings.xml><?xml version="1.0" encoding="utf-8"?>
<sst xmlns="http://schemas.openxmlformats.org/spreadsheetml/2006/main" count="806" uniqueCount="492">
  <si>
    <t>Дата мероприятия</t>
  </si>
  <si>
    <t xml:space="preserve">Ответственный event-менеджер </t>
  </si>
  <si>
    <t>Заказчик</t>
  </si>
  <si>
    <t>Контакт заказчика</t>
  </si>
  <si>
    <t>Плательщик</t>
  </si>
  <si>
    <t>Кол-во гостей</t>
  </si>
  <si>
    <t>Дети</t>
  </si>
  <si>
    <t>Площадка</t>
  </si>
  <si>
    <t>Текстиль</t>
  </si>
  <si>
    <t>Предоплата</t>
  </si>
  <si>
    <t>Окончательный расчет</t>
  </si>
  <si>
    <t>Событие</t>
  </si>
  <si>
    <t>Время начала мероприятия</t>
  </si>
  <si>
    <t>Время окончания мероприятия</t>
  </si>
  <si>
    <t>Время подачи</t>
  </si>
  <si>
    <t>1 курс</t>
  </si>
  <si>
    <t>2 курс</t>
  </si>
  <si>
    <t>3 курс</t>
  </si>
  <si>
    <t>Фуршетное меню</t>
  </si>
  <si>
    <t>Закуски фуршетные</t>
  </si>
  <si>
    <t>Наименование</t>
  </si>
  <si>
    <t>Выход</t>
  </si>
  <si>
    <t>Цена</t>
  </si>
  <si>
    <t>Кол-во</t>
  </si>
  <si>
    <t>Стоимость</t>
  </si>
  <si>
    <t>Курс</t>
  </si>
  <si>
    <t>Примечание</t>
  </si>
  <si>
    <t>Томатный гаспачо с креветкой в шоте</t>
  </si>
  <si>
    <t>Крем-чиз на тосте с красной икрой</t>
  </si>
  <si>
    <r>
      <rPr>
        <sz val="12"/>
        <color rgb="FF000000"/>
        <rFont val="Times New Roman"/>
        <family val="1"/>
        <charset val="204"/>
      </rPr>
      <t xml:space="preserve">Мини капрезе с моцареллой </t>
    </r>
    <r>
      <rPr>
        <sz val="12"/>
        <rFont val="Times New Roman"/>
        <family val="1"/>
        <charset val="204"/>
      </rPr>
      <t>и песто</t>
    </r>
  </si>
  <si>
    <t>Канапе с бужениной и огурцом</t>
  </si>
  <si>
    <t>Канапе с ростбифом и вяленым томатом</t>
  </si>
  <si>
    <t xml:space="preserve">Канапе с языком </t>
  </si>
  <si>
    <t xml:space="preserve">Кростини с сельдью </t>
  </si>
  <si>
    <t>Канапе с сервелатом</t>
  </si>
  <si>
    <t>Блинный рулетики с красной рыбой</t>
  </si>
  <si>
    <t>Хрустяшки овощные с соусом</t>
  </si>
  <si>
    <t>80/20</t>
  </si>
  <si>
    <t>Рулетик из баклажан с творожным сыром</t>
  </si>
  <si>
    <r>
      <rPr>
        <sz val="12"/>
        <rFont val="Times New Roman"/>
        <family val="1"/>
        <charset val="204"/>
      </rPr>
      <t>Сыр Бри в панировке с ягодным соусом (г</t>
    </r>
    <r>
      <rPr>
        <i/>
        <sz val="12"/>
        <rFont val="Times New Roman"/>
        <family val="1"/>
        <charset val="204"/>
      </rPr>
      <t>орячее)</t>
    </r>
  </si>
  <si>
    <t>50/10</t>
  </si>
  <si>
    <t>Конфета из сыра с фундуком</t>
  </si>
  <si>
    <t>Канапе из сыра чеддер с виноградом</t>
  </si>
  <si>
    <t>Канапе с брынзой и черри</t>
  </si>
  <si>
    <t>Канапе с сыром камамбер и физалисом</t>
  </si>
  <si>
    <t>Мини брускета с ростбифом</t>
  </si>
  <si>
    <t>Мини брускета с красной рыбой</t>
  </si>
  <si>
    <t>Мини брускета с печеными овощами</t>
  </si>
  <si>
    <t>Мини бургеры с бужениной</t>
  </si>
  <si>
    <t>Мини сэндвич с ветчиной и сыром</t>
  </si>
  <si>
    <t>Мини сэндвич цезарь</t>
  </si>
  <si>
    <r>
      <rPr>
        <sz val="12"/>
        <rFont val="Times New Roman"/>
        <family val="1"/>
        <charset val="204"/>
      </rPr>
      <t xml:space="preserve">Спринг ролл с курицей и соусом сладкий чили </t>
    </r>
    <r>
      <rPr>
        <i/>
        <sz val="12"/>
        <rFont val="Times New Roman"/>
        <family val="1"/>
        <charset val="204"/>
      </rPr>
      <t>(горячее)</t>
    </r>
  </si>
  <si>
    <t>50/20</t>
  </si>
  <si>
    <t>Птифур (мини пироженое)</t>
  </si>
  <si>
    <t>Фруктовая шпажка</t>
  </si>
  <si>
    <t>Панакота из клубники</t>
  </si>
  <si>
    <t>Панакота из манго</t>
  </si>
  <si>
    <t>Капкейк с крем чизом</t>
  </si>
  <si>
    <t>Хлебные палочки</t>
  </si>
  <si>
    <t>Банкетное меню</t>
  </si>
  <si>
    <t>Холодные закуски</t>
  </si>
  <si>
    <t>Овощное плато</t>
  </si>
  <si>
    <t>400/50</t>
  </si>
  <si>
    <t>Мясное плато</t>
  </si>
  <si>
    <t>350/75</t>
  </si>
  <si>
    <t>Рыбное плато</t>
  </si>
  <si>
    <t>200/70</t>
  </si>
  <si>
    <t xml:space="preserve">Ростбиф </t>
  </si>
  <si>
    <t>120/50</t>
  </si>
  <si>
    <t>Сырное плато</t>
  </si>
  <si>
    <t>210/95</t>
  </si>
  <si>
    <t>Плато разносолов</t>
  </si>
  <si>
    <t>Сельдь с картофелем и лучком</t>
  </si>
  <si>
    <t>100/110</t>
  </si>
  <si>
    <t>Грузди со сметаной и луком</t>
  </si>
  <si>
    <t>Горячие закуски</t>
  </si>
  <si>
    <t>Шашлычок куриный с овощами</t>
  </si>
  <si>
    <t xml:space="preserve">Баклажаны запечёные с  томатами и сыром </t>
  </si>
  <si>
    <t>Жульен из курицы с грибами</t>
  </si>
  <si>
    <t>Картофельный драник с кетой</t>
  </si>
  <si>
    <t>110/20/10</t>
  </si>
  <si>
    <t>Креветки темпура в соусе манго-чили</t>
  </si>
  <si>
    <t>100/50</t>
  </si>
  <si>
    <t>Салаты</t>
  </si>
  <si>
    <t>Греческий салат</t>
  </si>
  <si>
    <t>Капрезе</t>
  </si>
  <si>
    <t>Цезарь с курицей</t>
  </si>
  <si>
    <t>Цезарь с креветками</t>
  </si>
  <si>
    <t>Оливье с языком</t>
  </si>
  <si>
    <t>Оливье с подкопчёным лососем</t>
  </si>
  <si>
    <t>Сельдь под шубой</t>
  </si>
  <si>
    <t>Салат с бужениной и овощами гриль</t>
  </si>
  <si>
    <t>Салат с медовой куриной грудкой и грибами</t>
  </si>
  <si>
    <t>Салат с телячьим языком и сметанно-гранатовым соусом</t>
  </si>
  <si>
    <t>Салат с росбифом</t>
  </si>
  <si>
    <t>Микс салат с сёмгой</t>
  </si>
  <si>
    <t>Горячие блюда</t>
  </si>
  <si>
    <t>Куриная грудка гриль с сливочно-грибным соусом</t>
  </si>
  <si>
    <t>150/30</t>
  </si>
  <si>
    <t>140/30</t>
  </si>
  <si>
    <t xml:space="preserve">Утиная грудка с брусничным соусом </t>
  </si>
  <si>
    <t>120/30</t>
  </si>
  <si>
    <t>Стейк из свиной шеи с томатно-пряным соусом</t>
  </si>
  <si>
    <t xml:space="preserve"> 150/30</t>
  </si>
  <si>
    <t>Медальоны из свиной вырезки в беконе с перечным соусом</t>
  </si>
  <si>
    <r>
      <rPr>
        <sz val="12"/>
        <color rgb="FF000000"/>
        <rFont val="Times New Roman"/>
        <family val="1"/>
        <charset val="204"/>
      </rPr>
      <t>Филе Миньон с соусом</t>
    </r>
    <r>
      <rPr>
        <sz val="12"/>
        <rFont val="Times New Roman"/>
        <family val="1"/>
        <charset val="204"/>
      </rPr>
      <t xml:space="preserve"> Чимичури</t>
    </r>
  </si>
  <si>
    <t xml:space="preserve">Щечки говяжьи с соусом демигляс </t>
  </si>
  <si>
    <r>
      <rPr>
        <sz val="12"/>
        <color rgb="FF000000"/>
        <rFont val="Times New Roman"/>
        <family val="1"/>
        <charset val="204"/>
      </rPr>
      <t xml:space="preserve">Филе судака на пару с соусом </t>
    </r>
    <r>
      <rPr>
        <sz val="12"/>
        <rFont val="Times New Roman"/>
        <family val="1"/>
        <charset val="204"/>
      </rPr>
      <t>Ромеско</t>
    </r>
  </si>
  <si>
    <t>120/30/15</t>
  </si>
  <si>
    <t>Стейк из семги гриль с соусом Берблан</t>
  </si>
  <si>
    <t>Мангал/Казан</t>
  </si>
  <si>
    <t xml:space="preserve">Плов из курицы </t>
  </si>
  <si>
    <t xml:space="preserve">Плов из говядины </t>
  </si>
  <si>
    <t>Люля кебаб из курицы</t>
  </si>
  <si>
    <t>150/80/40</t>
  </si>
  <si>
    <t>Люля кебаб из говядины</t>
  </si>
  <si>
    <t>Шашлык из куриного бедра</t>
  </si>
  <si>
    <t>Шашлык из свиной шеи</t>
  </si>
  <si>
    <t>Ассорти колбас и люля кебаб</t>
  </si>
  <si>
    <t>750/200/120</t>
  </si>
  <si>
    <t>Ассорти шашлыков и люля кебаб</t>
  </si>
  <si>
    <t>Полуфабрикаты</t>
  </si>
  <si>
    <t>Филе куриного бедра маринованное п/ф</t>
  </si>
  <si>
    <t>Свинная шея маринованная п/ф</t>
  </si>
  <si>
    <t>Овощи маринованные на гриль</t>
  </si>
  <si>
    <t>Гарниры</t>
  </si>
  <si>
    <t>Овощи гриль</t>
  </si>
  <si>
    <t>Овощи на пару</t>
  </si>
  <si>
    <t>Кукуруза гриль</t>
  </si>
  <si>
    <t>Молодой картофель с розмарином</t>
  </si>
  <si>
    <t>Картофельные дольки</t>
  </si>
  <si>
    <t>Картофель фри</t>
  </si>
  <si>
    <t>Шампиньоны на гриле</t>
  </si>
  <si>
    <t>Соуса</t>
  </si>
  <si>
    <t>Песто</t>
  </si>
  <si>
    <t>Тар-тар</t>
  </si>
  <si>
    <t>Томатный пряный</t>
  </si>
  <si>
    <t>Сметано-чесночный</t>
  </si>
  <si>
    <t>Сливочно-грибной</t>
  </si>
  <si>
    <t>Барбекю</t>
  </si>
  <si>
    <t>Блэк пеппер</t>
  </si>
  <si>
    <t xml:space="preserve">Брусничный </t>
  </si>
  <si>
    <t xml:space="preserve">Дзадзыки </t>
  </si>
  <si>
    <t>кетчуп/майонез/сметана</t>
  </si>
  <si>
    <t>Пироги/пирожки</t>
  </si>
  <si>
    <t>Пирог с мясом и картофелем</t>
  </si>
  <si>
    <t>Пирог с копченой курицей и картофелем</t>
  </si>
  <si>
    <t>Пирог с картофелем и грибами</t>
  </si>
  <si>
    <t>Пирог с капустой и яйцои</t>
  </si>
  <si>
    <t>Пирог с цыпленком и грибами</t>
  </si>
  <si>
    <t>Пирог с горбушей</t>
  </si>
  <si>
    <t>Пирог с зелены луком и яйцом</t>
  </si>
  <si>
    <t>Пирог слоеный с яблоком</t>
  </si>
  <si>
    <t>Пирог слоенный с грушей</t>
  </si>
  <si>
    <t>Пирог слоенный с бананом</t>
  </si>
  <si>
    <t>Пай с яблоками</t>
  </si>
  <si>
    <t>Пай с грушей</t>
  </si>
  <si>
    <t>Пай с бананом</t>
  </si>
  <si>
    <t>Пирожок с картофелем</t>
  </si>
  <si>
    <t>Пирожок с мясом</t>
  </si>
  <si>
    <t>Пирожок с капустой и яйцом</t>
  </si>
  <si>
    <t>Пирожок с зеленым луком</t>
  </si>
  <si>
    <t>Курник с куриным бедром и грибами</t>
  </si>
  <si>
    <t>Курник с куриной грудкой</t>
  </si>
  <si>
    <t>Хачапури с сыром</t>
  </si>
  <si>
    <r>
      <rPr>
        <sz val="12"/>
        <color rgb="FF000000"/>
        <rFont val="Times New Roman"/>
        <family val="1"/>
        <charset val="204"/>
      </rPr>
      <t>Самса</t>
    </r>
    <r>
      <rPr>
        <sz val="12"/>
        <rFont val="Times New Roman"/>
        <family val="1"/>
        <charset val="204"/>
      </rPr>
      <t xml:space="preserve"> с говядиной</t>
    </r>
  </si>
  <si>
    <t>Расстегай с горбушей</t>
  </si>
  <si>
    <t>Сосиска в тесте</t>
  </si>
  <si>
    <t>Пирожок с яблоком</t>
  </si>
  <si>
    <t>Пирожок с брусникой</t>
  </si>
  <si>
    <t>Пицца (круг)</t>
  </si>
  <si>
    <t>5 сыров</t>
  </si>
  <si>
    <t>Маргарита</t>
  </si>
  <si>
    <t>Мясная BBQ</t>
  </si>
  <si>
    <t>Пицца с окроком и грибами</t>
  </si>
  <si>
    <t>Пепперони</t>
  </si>
  <si>
    <t>Пицца Цезарь</t>
  </si>
  <si>
    <t>Пицца с грушей,сыром горганзолой,орехом и медом</t>
  </si>
  <si>
    <t>Пицца Греческая</t>
  </si>
  <si>
    <t>Пицца Охотничья</t>
  </si>
  <si>
    <t>Хлеб</t>
  </si>
  <si>
    <t>Хлебная корзинка</t>
  </si>
  <si>
    <t>Десерт</t>
  </si>
  <si>
    <t>ПО ЗАКАЗУ И ПО НАЛИЧИЮ</t>
  </si>
  <si>
    <t>Фруктовая нарезка</t>
  </si>
  <si>
    <t>Напитки</t>
  </si>
  <si>
    <t>Морс ягодный</t>
  </si>
  <si>
    <t>1л</t>
  </si>
  <si>
    <t>Морс облепиховый</t>
  </si>
  <si>
    <t>Морс клюквенный</t>
  </si>
  <si>
    <t>Лимонад в ассортименте</t>
  </si>
  <si>
    <t>1 л</t>
  </si>
  <si>
    <t>Вода газ</t>
  </si>
  <si>
    <t>0,5л</t>
  </si>
  <si>
    <t>Вода б/газа</t>
  </si>
  <si>
    <t>1набор</t>
  </si>
  <si>
    <t>Бойлер с кипятком</t>
  </si>
  <si>
    <t>1шт/5 л</t>
  </si>
  <si>
    <t>Бойлер с чаем</t>
  </si>
  <si>
    <t>Чайный стол (чай, сахар, лимон)</t>
  </si>
  <si>
    <t>1чел</t>
  </si>
  <si>
    <t>УСЛУГИ</t>
  </si>
  <si>
    <t>Услуга повара</t>
  </si>
  <si>
    <t>1ч/7кг</t>
  </si>
  <si>
    <t>Сервировка</t>
  </si>
  <si>
    <t>Разовая упаковка</t>
  </si>
  <si>
    <t>Разовый контейнер</t>
  </si>
  <si>
    <t>1шт</t>
  </si>
  <si>
    <t>Пробковый сбор</t>
  </si>
  <si>
    <t>Всего стоимость по заказу ФУРШЕТ</t>
  </si>
  <si>
    <t>Всего стоимость по заказу БАНКЕТ</t>
  </si>
  <si>
    <t>Всего стоимость по заказу БАРА</t>
  </si>
  <si>
    <t>Всего стоимость по заказу</t>
  </si>
  <si>
    <t>Сервисный сбор 15%</t>
  </si>
  <si>
    <t>Работа повара</t>
  </si>
  <si>
    <t>ИТОГО К ОПЛАТЕ</t>
  </si>
  <si>
    <t>ПРИВОЗ</t>
  </si>
  <si>
    <t>МОЖЕМ ЗАКАЗАТЬ ДЛЯ ВАС ЛЮБОЙ АЛКОГОЛЬ ПО ВАШЕМУ ЗАПРОСУ И СОГЛАСОВАНИЮ</t>
  </si>
  <si>
    <t>Карта бара</t>
  </si>
  <si>
    <t>Напитки горячие</t>
  </si>
  <si>
    <t>Глинтвейн б/а</t>
  </si>
  <si>
    <t>Глинтвейн алкогольный</t>
  </si>
  <si>
    <t>Ягодный Глинтвейн Хантинг</t>
  </si>
  <si>
    <t>Травяной Хантинг Чай</t>
  </si>
  <si>
    <t>Напитки б/а</t>
  </si>
  <si>
    <t>Сок в ассортименте</t>
  </si>
  <si>
    <t>Газированные напитки "Добрый" (кола, орандж, дюшес, таежный)</t>
  </si>
  <si>
    <t>Газированные напитки "Добрый" (кола, орандж, спрайт)</t>
  </si>
  <si>
    <t>Вино игристое</t>
  </si>
  <si>
    <r>
      <rPr>
        <sz val="12"/>
        <color theme="1"/>
        <rFont val="Times New Roman"/>
        <family val="1"/>
        <charset val="204"/>
      </rPr>
      <t xml:space="preserve">Кава Нувиана брют </t>
    </r>
    <r>
      <rPr>
        <i/>
        <sz val="12"/>
        <color theme="1"/>
        <rFont val="Times New Roman"/>
        <family val="1"/>
        <charset val="204"/>
      </rPr>
      <t>(белое сух. Испания 11.5%)</t>
    </r>
  </si>
  <si>
    <r>
      <rPr>
        <sz val="12"/>
        <color theme="1"/>
        <rFont val="Times New Roman"/>
        <family val="1"/>
        <charset val="204"/>
      </rPr>
      <t xml:space="preserve">Фреттино брют Италия </t>
    </r>
    <r>
      <rPr>
        <i/>
        <sz val="12"/>
        <color theme="1"/>
        <rFont val="Times New Roman"/>
        <family val="1"/>
        <charset val="204"/>
      </rPr>
      <t>(белое сух. Италия 11%)</t>
    </r>
  </si>
  <si>
    <r>
      <rPr>
        <sz val="12"/>
        <color theme="1"/>
        <rFont val="Times New Roman"/>
        <family val="1"/>
        <charset val="204"/>
      </rPr>
      <t xml:space="preserve">Российское шампанское </t>
    </r>
    <r>
      <rPr>
        <i/>
        <sz val="12"/>
        <color theme="1"/>
        <rFont val="Times New Roman"/>
        <family val="1"/>
        <charset val="204"/>
      </rPr>
      <t>(белое п/сл. Россия 13%)</t>
    </r>
  </si>
  <si>
    <r>
      <rPr>
        <sz val="12"/>
        <color theme="1"/>
        <rFont val="Times New Roman"/>
        <family val="1"/>
        <charset val="204"/>
      </rPr>
      <t xml:space="preserve">Ганча Асти </t>
    </r>
    <r>
      <rPr>
        <i/>
        <sz val="12"/>
        <color theme="1"/>
        <rFont val="Times New Roman"/>
        <family val="1"/>
        <charset val="204"/>
      </rPr>
      <t>(белое сл. Италия 7.5%)</t>
    </r>
  </si>
  <si>
    <r>
      <rPr>
        <sz val="12"/>
        <color theme="1"/>
        <rFont val="Times New Roman"/>
        <family val="1"/>
        <charset val="204"/>
      </rPr>
      <t xml:space="preserve">Ганча Просеко </t>
    </r>
    <r>
      <rPr>
        <i/>
        <sz val="12"/>
        <color theme="1"/>
        <rFont val="Times New Roman"/>
        <family val="1"/>
        <charset val="204"/>
      </rPr>
      <t>(белое сух. Италия 11.5%)</t>
    </r>
  </si>
  <si>
    <r>
      <rPr>
        <sz val="12"/>
        <color theme="1"/>
        <rFont val="Times New Roman"/>
        <family val="1"/>
        <charset val="204"/>
      </rPr>
      <t xml:space="preserve">Мартини Просекко Розе D.O.C. </t>
    </r>
    <r>
      <rPr>
        <i/>
        <sz val="12"/>
        <color theme="1"/>
        <rFont val="Times New Roman"/>
        <family val="1"/>
        <charset val="204"/>
      </rPr>
      <t>(розовое сух. Италия 11.5%)</t>
    </r>
  </si>
  <si>
    <r>
      <rPr>
        <sz val="12"/>
        <color theme="1"/>
        <rFont val="Times New Roman"/>
        <family val="1"/>
        <charset val="204"/>
      </rPr>
      <t xml:space="preserve">Мартини Асти D.O.C.G. </t>
    </r>
    <r>
      <rPr>
        <i/>
        <sz val="12"/>
        <color theme="1"/>
        <rFont val="Times New Roman"/>
        <family val="1"/>
        <charset val="204"/>
      </rPr>
      <t>(белое сл. Италия 7.5%)</t>
    </r>
  </si>
  <si>
    <r>
      <rPr>
        <sz val="12"/>
        <color theme="1"/>
        <rFont val="Times New Roman"/>
        <family val="1"/>
        <charset val="204"/>
      </rPr>
      <t xml:space="preserve">Маркезе Винченца Станга Гранд Дессерт </t>
    </r>
    <r>
      <rPr>
        <i/>
        <sz val="12"/>
        <color theme="1"/>
        <rFont val="Times New Roman"/>
        <family val="1"/>
        <charset val="204"/>
      </rPr>
      <t>(белое сл. Италия 9.5%)</t>
    </r>
  </si>
  <si>
    <t>Вино белое</t>
  </si>
  <si>
    <r>
      <rPr>
        <sz val="12"/>
        <color theme="1"/>
        <rFont val="Times New Roman"/>
        <family val="1"/>
        <charset val="204"/>
      </rPr>
      <t xml:space="preserve">Ронрон </t>
    </r>
    <r>
      <rPr>
        <i/>
        <sz val="12"/>
        <color theme="1"/>
        <rFont val="Times New Roman"/>
        <family val="1"/>
        <charset val="204"/>
      </rPr>
      <t>(сух.12%, п/сл 11.5% Франция )</t>
    </r>
  </si>
  <si>
    <r>
      <rPr>
        <sz val="12"/>
        <color theme="1"/>
        <rFont val="Times New Roman"/>
        <family val="1"/>
        <charset val="204"/>
      </rPr>
      <t xml:space="preserve">Абоненто </t>
    </r>
    <r>
      <rPr>
        <i/>
        <sz val="12"/>
        <color theme="1"/>
        <rFont val="Times New Roman"/>
        <family val="1"/>
        <charset val="204"/>
      </rPr>
      <t>(сух.11%, п/сл 10.5% Италия )</t>
    </r>
  </si>
  <si>
    <r>
      <rPr>
        <sz val="12"/>
        <color theme="1"/>
        <rFont val="Times New Roman"/>
        <family val="1"/>
        <charset val="204"/>
      </rPr>
      <t xml:space="preserve">Кастилио Ди Анна </t>
    </r>
    <r>
      <rPr>
        <i/>
        <sz val="12"/>
        <color theme="1"/>
        <rFont val="Times New Roman"/>
        <family val="1"/>
        <charset val="204"/>
      </rPr>
      <t>(сух. 13%, п/сл Испания 11.5%)</t>
    </r>
  </si>
  <si>
    <r>
      <rPr>
        <sz val="12"/>
        <color theme="1"/>
        <rFont val="Times New Roman"/>
        <family val="1"/>
        <charset val="204"/>
      </rPr>
      <t xml:space="preserve">Брейхейро </t>
    </r>
    <r>
      <rPr>
        <i/>
        <sz val="12"/>
        <color theme="1"/>
        <rFont val="Times New Roman"/>
        <family val="1"/>
        <charset val="204"/>
      </rPr>
      <t>(п/сух. Португалия 10%)</t>
    </r>
  </si>
  <si>
    <r>
      <rPr>
        <sz val="12"/>
        <color theme="1"/>
        <rFont val="Times New Roman"/>
        <family val="1"/>
        <charset val="204"/>
      </rPr>
      <t xml:space="preserve">Доломити Терре доль Ноче Пино гриджио </t>
    </r>
    <r>
      <rPr>
        <i/>
        <sz val="12"/>
        <color theme="1"/>
        <rFont val="Times New Roman"/>
        <family val="1"/>
        <charset val="204"/>
      </rPr>
      <t>(сух. Италия 12%)</t>
    </r>
  </si>
  <si>
    <r>
      <rPr>
        <sz val="12"/>
        <color theme="1"/>
        <rFont val="Times New Roman"/>
        <family val="1"/>
        <charset val="204"/>
      </rPr>
      <t xml:space="preserve">Мозель Петер Вайнбах Рислинг </t>
    </r>
    <r>
      <rPr>
        <i/>
        <sz val="12"/>
        <color theme="1"/>
        <rFont val="Times New Roman"/>
        <family val="1"/>
        <charset val="204"/>
      </rPr>
      <t>(п/сух. Германия 8.5%)</t>
    </r>
  </si>
  <si>
    <r>
      <rPr>
        <sz val="12"/>
        <color theme="1"/>
        <rFont val="Times New Roman"/>
        <family val="1"/>
        <charset val="204"/>
      </rPr>
      <t xml:space="preserve">Шато Тамань Селект </t>
    </r>
    <r>
      <rPr>
        <i/>
        <sz val="12"/>
        <color theme="1"/>
        <rFont val="Times New Roman"/>
        <family val="1"/>
        <charset val="204"/>
      </rPr>
      <t>(сух. 13%  п/сл 12.5% Россия )</t>
    </r>
  </si>
  <si>
    <t>Вино красное</t>
  </si>
  <si>
    <r>
      <rPr>
        <sz val="12"/>
        <color theme="1"/>
        <rFont val="Times New Roman"/>
        <family val="1"/>
        <charset val="204"/>
      </rPr>
      <t>Ронрон</t>
    </r>
    <r>
      <rPr>
        <i/>
        <sz val="12"/>
        <color theme="1"/>
        <rFont val="Times New Roman"/>
        <family val="1"/>
        <charset val="204"/>
      </rPr>
      <t xml:space="preserve"> (сух.11%, п/сл.10.5% Франция)</t>
    </r>
  </si>
  <si>
    <r>
      <rPr>
        <sz val="12"/>
        <color theme="1"/>
        <rFont val="Times New Roman"/>
        <family val="1"/>
        <charset val="204"/>
      </rPr>
      <t xml:space="preserve">Абоненто </t>
    </r>
    <r>
      <rPr>
        <i/>
        <sz val="12"/>
        <color theme="1"/>
        <rFont val="Times New Roman"/>
        <family val="1"/>
        <charset val="204"/>
      </rPr>
      <t>(сух.11%, п/сл 10.5% Италия)</t>
    </r>
  </si>
  <si>
    <r>
      <rPr>
        <sz val="12"/>
        <color theme="1"/>
        <rFont val="Times New Roman"/>
        <family val="1"/>
        <charset val="204"/>
      </rPr>
      <t xml:space="preserve">Кастилио Ди Анна </t>
    </r>
    <r>
      <rPr>
        <i/>
        <sz val="12"/>
        <color theme="1"/>
        <rFont val="Times New Roman"/>
        <family val="1"/>
        <charset val="204"/>
      </rPr>
      <t>(сух. 13%, п/сл 11.5%  Испания)</t>
    </r>
  </si>
  <si>
    <r>
      <rPr>
        <sz val="12"/>
        <color theme="1"/>
        <rFont val="Times New Roman"/>
        <family val="1"/>
        <charset val="204"/>
      </rPr>
      <t xml:space="preserve">Кефер Пинотаж </t>
    </r>
    <r>
      <rPr>
        <i/>
        <sz val="12"/>
        <color theme="1"/>
        <rFont val="Times New Roman"/>
        <family val="1"/>
        <charset val="204"/>
      </rPr>
      <t>(сух. ЮАР 14.5% )</t>
    </r>
  </si>
  <si>
    <r>
      <rPr>
        <sz val="12"/>
        <color theme="1"/>
        <rFont val="Times New Roman"/>
        <family val="1"/>
        <charset val="204"/>
      </rPr>
      <t xml:space="preserve">Кот де Гасконь Руж Ле Гасконьер </t>
    </r>
    <r>
      <rPr>
        <i/>
        <sz val="12"/>
        <color theme="1"/>
        <rFont val="Times New Roman"/>
        <family val="1"/>
        <charset val="204"/>
      </rPr>
      <t>(сух. Франция 12%)</t>
    </r>
  </si>
  <si>
    <r>
      <rPr>
        <sz val="12"/>
        <color theme="1"/>
        <rFont val="Times New Roman"/>
        <family val="1"/>
        <charset val="204"/>
      </rPr>
      <t xml:space="preserve">Шираз Мади Бутс </t>
    </r>
    <r>
      <rPr>
        <i/>
        <sz val="12"/>
        <color theme="1"/>
        <rFont val="Times New Roman"/>
        <family val="1"/>
        <charset val="204"/>
      </rPr>
      <t>(сух. Австралия 13.5%)</t>
    </r>
  </si>
  <si>
    <r>
      <rPr>
        <sz val="12"/>
        <color theme="1"/>
        <rFont val="Times New Roman"/>
        <family val="1"/>
        <charset val="204"/>
      </rPr>
      <t xml:space="preserve">Шато Тамань Селект </t>
    </r>
    <r>
      <rPr>
        <i/>
        <sz val="12"/>
        <color theme="1"/>
        <rFont val="Times New Roman"/>
        <family val="1"/>
        <charset val="204"/>
      </rPr>
      <t>(сух. 13%, п/сл 12.5% Россия)</t>
    </r>
  </si>
  <si>
    <t>Водка</t>
  </si>
  <si>
    <t xml:space="preserve">Водка Белуга Нобл </t>
  </si>
  <si>
    <t>Архангельская</t>
  </si>
  <si>
    <t>Архангельская кедровая</t>
  </si>
  <si>
    <t>Архангельская брусника</t>
  </si>
  <si>
    <t>Русский стандарт</t>
  </si>
  <si>
    <t>Мороша</t>
  </si>
  <si>
    <t>Талка</t>
  </si>
  <si>
    <t>Джин</t>
  </si>
  <si>
    <r>
      <rPr>
        <sz val="12"/>
        <color theme="1"/>
        <rFont val="Times New Roman"/>
        <family val="1"/>
        <charset val="204"/>
      </rPr>
      <t xml:space="preserve">Року </t>
    </r>
    <r>
      <rPr>
        <i/>
        <sz val="12"/>
        <color theme="1"/>
        <rFont val="Times New Roman"/>
        <family val="1"/>
        <charset val="204"/>
      </rPr>
      <t>(крафт Япония 43 ̊ )</t>
    </r>
  </si>
  <si>
    <r>
      <rPr>
        <sz val="12"/>
        <color theme="1"/>
        <rFont val="Times New Roman"/>
        <family val="1"/>
        <charset val="204"/>
      </rPr>
      <t xml:space="preserve">Грин Бабун </t>
    </r>
    <r>
      <rPr>
        <i/>
        <sz val="12"/>
        <color theme="1"/>
        <rFont val="Times New Roman"/>
        <family val="1"/>
        <charset val="204"/>
      </rPr>
      <t>(крафт Япония 43 ̊ )</t>
    </r>
  </si>
  <si>
    <t>Ром</t>
  </si>
  <si>
    <r>
      <rPr>
        <sz val="12"/>
        <color theme="1"/>
        <rFont val="Times New Roman"/>
        <family val="1"/>
        <charset val="204"/>
      </rPr>
      <t xml:space="preserve">Бакарди Карта Бланка </t>
    </r>
    <r>
      <rPr>
        <i/>
        <sz val="12"/>
        <color theme="1"/>
        <rFont val="Times New Roman"/>
        <family val="1"/>
        <charset val="204"/>
      </rPr>
      <t>(США Вашингтон 40 ̊ )</t>
    </r>
  </si>
  <si>
    <r>
      <rPr>
        <sz val="12"/>
        <color theme="1"/>
        <rFont val="Times New Roman"/>
        <family val="1"/>
        <charset val="204"/>
      </rPr>
      <t xml:space="preserve">Оакхарт </t>
    </r>
    <r>
      <rPr>
        <i/>
        <sz val="12"/>
        <color theme="1"/>
        <rFont val="Times New Roman"/>
        <family val="1"/>
        <charset val="204"/>
      </rPr>
      <t>(США Вашингтон 35 ̊ )</t>
    </r>
  </si>
  <si>
    <t>Виски</t>
  </si>
  <si>
    <r>
      <rPr>
        <sz val="12"/>
        <color theme="1"/>
        <rFont val="Times New Roman"/>
        <family val="1"/>
        <charset val="204"/>
      </rPr>
      <t xml:space="preserve">Fox and Dogs </t>
    </r>
    <r>
      <rPr>
        <i/>
        <sz val="12"/>
        <color theme="1"/>
        <rFont val="Times New Roman"/>
        <family val="1"/>
        <charset val="204"/>
      </rPr>
      <t>(купажированный Россия 40 ̊ )</t>
    </r>
  </si>
  <si>
    <r>
      <rPr>
        <sz val="12"/>
        <color theme="1"/>
        <rFont val="Times New Roman"/>
        <family val="1"/>
        <charset val="204"/>
      </rPr>
      <t xml:space="preserve">Дерроу </t>
    </r>
    <r>
      <rPr>
        <i/>
        <sz val="12"/>
        <color theme="1"/>
        <rFont val="Times New Roman"/>
        <family val="1"/>
        <charset val="204"/>
      </rPr>
      <t>(3 года, Шотландский купажированный 40 ̊ )</t>
    </r>
  </si>
  <si>
    <r>
      <rPr>
        <sz val="12"/>
        <rFont val="Times New Roman"/>
        <family val="1"/>
        <charset val="204"/>
      </rPr>
      <t xml:space="preserve">Наки Томпсон Ботаника Спайс </t>
    </r>
    <r>
      <rPr>
        <i/>
        <sz val="12"/>
        <rFont val="Times New Roman"/>
        <family val="1"/>
        <charset val="204"/>
      </rPr>
      <t>(Россия 35 ̊ )</t>
    </r>
  </si>
  <si>
    <r>
      <rPr>
        <sz val="12"/>
        <rFont val="Times New Roman"/>
        <family val="1"/>
        <charset val="204"/>
      </rPr>
      <t xml:space="preserve">Дюарс Уайт Лейбл </t>
    </r>
    <r>
      <rPr>
        <i/>
        <sz val="12"/>
        <rFont val="Times New Roman"/>
        <family val="1"/>
        <charset val="204"/>
      </rPr>
      <t>(Шотландский купажированный 40 ̊ )</t>
    </r>
  </si>
  <si>
    <r>
      <rPr>
        <sz val="12"/>
        <color theme="1"/>
        <rFont val="Times New Roman"/>
        <family val="1"/>
        <charset val="204"/>
      </rPr>
      <t xml:space="preserve">Бушмилс ориджинал </t>
    </r>
    <r>
      <rPr>
        <i/>
        <sz val="12"/>
        <color theme="1"/>
        <rFont val="Times New Roman"/>
        <family val="1"/>
        <charset val="204"/>
      </rPr>
      <t>(Ирландский купажированный 40 ̊ )</t>
    </r>
  </si>
  <si>
    <t>Коньяк</t>
  </si>
  <si>
    <r>
      <rPr>
        <sz val="12"/>
        <color theme="1"/>
        <rFont val="Times New Roman"/>
        <family val="1"/>
        <charset val="204"/>
      </rPr>
      <t xml:space="preserve">Бренди Торрес 10 Гран Резерва </t>
    </r>
    <r>
      <rPr>
        <i/>
        <sz val="12"/>
        <color theme="1"/>
        <rFont val="Times New Roman"/>
        <family val="1"/>
        <charset val="204"/>
      </rPr>
      <t>(Испания 38 ̊ )</t>
    </r>
  </si>
  <si>
    <r>
      <rPr>
        <sz val="12"/>
        <color theme="1"/>
        <rFont val="Times New Roman"/>
        <family val="1"/>
        <charset val="204"/>
      </rPr>
      <t xml:space="preserve">Дудуд 7* </t>
    </r>
    <r>
      <rPr>
        <i/>
        <sz val="12"/>
        <color theme="1"/>
        <rFont val="Times New Roman"/>
        <family val="1"/>
        <charset val="204"/>
      </rPr>
      <t xml:space="preserve">(Армения 40 </t>
    </r>
    <r>
      <rPr>
        <sz val="12"/>
        <color theme="1"/>
        <rFont val="Times New Roman"/>
        <family val="1"/>
        <charset val="204"/>
      </rPr>
      <t>̊</t>
    </r>
    <r>
      <rPr>
        <i/>
        <sz val="12"/>
        <color theme="1"/>
        <rFont val="Times New Roman"/>
        <family val="1"/>
        <charset val="204"/>
      </rPr>
      <t xml:space="preserve"> )</t>
    </r>
  </si>
  <si>
    <r>
      <rPr>
        <sz val="12"/>
        <color theme="1"/>
        <rFont val="Times New Roman"/>
        <family val="1"/>
        <charset val="204"/>
      </rPr>
      <t xml:space="preserve">Кахети 5* </t>
    </r>
    <r>
      <rPr>
        <i/>
        <sz val="12"/>
        <color theme="1"/>
        <rFont val="Times New Roman"/>
        <family val="1"/>
        <charset val="204"/>
      </rPr>
      <t>(Грузия 40 ̊ )</t>
    </r>
  </si>
  <si>
    <r>
      <rPr>
        <sz val="12"/>
        <color theme="1"/>
        <rFont val="Times New Roman"/>
        <family val="1"/>
        <charset val="204"/>
      </rPr>
      <t xml:space="preserve">Ной Традиционный 5* </t>
    </r>
    <r>
      <rPr>
        <i/>
        <sz val="12"/>
        <color theme="1"/>
        <rFont val="Times New Roman"/>
        <family val="1"/>
        <charset val="204"/>
      </rPr>
      <t>(Армения 40 ̊ )</t>
    </r>
  </si>
  <si>
    <r>
      <rPr>
        <sz val="12"/>
        <color theme="1"/>
        <rFont val="Times New Roman"/>
        <family val="1"/>
        <charset val="204"/>
      </rPr>
      <t xml:space="preserve">Рулле VS  </t>
    </r>
    <r>
      <rPr>
        <i/>
        <sz val="12"/>
        <color theme="1"/>
        <rFont val="Times New Roman"/>
        <family val="1"/>
        <charset val="204"/>
      </rPr>
      <t>(Франция 40 ̊ )</t>
    </r>
  </si>
  <si>
    <t>Вермут</t>
  </si>
  <si>
    <r>
      <rPr>
        <sz val="12"/>
        <color theme="1"/>
        <rFont val="Times New Roman"/>
        <family val="1"/>
        <charset val="204"/>
      </rPr>
      <t xml:space="preserve">Мартини Бьянко </t>
    </r>
    <r>
      <rPr>
        <i/>
        <sz val="12"/>
        <color theme="1"/>
        <rFont val="Times New Roman"/>
        <family val="1"/>
        <charset val="204"/>
      </rPr>
      <t>(Италия 15 %)</t>
    </r>
  </si>
  <si>
    <r>
      <rPr>
        <sz val="12"/>
        <color theme="1"/>
        <rFont val="Times New Roman"/>
        <family val="1"/>
        <charset val="204"/>
      </rPr>
      <t xml:space="preserve">Мартини Фиейро </t>
    </r>
    <r>
      <rPr>
        <i/>
        <sz val="12"/>
        <color theme="1"/>
        <rFont val="Times New Roman"/>
        <family val="1"/>
        <charset val="204"/>
      </rPr>
      <t>(Италия 14.9 %)</t>
    </r>
  </si>
  <si>
    <r>
      <rPr>
        <sz val="12"/>
        <color theme="1"/>
        <rFont val="Times New Roman"/>
        <family val="1"/>
        <charset val="204"/>
      </rPr>
      <t xml:space="preserve">Мартини Россо </t>
    </r>
    <r>
      <rPr>
        <i/>
        <sz val="12"/>
        <color theme="1"/>
        <rFont val="Times New Roman"/>
        <family val="1"/>
        <charset val="204"/>
      </rPr>
      <t>(Италия 15 %)</t>
    </r>
  </si>
  <si>
    <t>Аперитив</t>
  </si>
  <si>
    <r>
      <rPr>
        <sz val="12"/>
        <color theme="1"/>
        <rFont val="Times New Roman"/>
        <family val="1"/>
        <charset val="204"/>
      </rPr>
      <t>Апероль</t>
    </r>
    <r>
      <rPr>
        <i/>
        <sz val="12"/>
        <color theme="1"/>
        <rFont val="Times New Roman"/>
        <family val="1"/>
        <charset val="204"/>
      </rPr>
      <t xml:space="preserve"> (Италия11 %)</t>
    </r>
  </si>
  <si>
    <t>Пиво</t>
  </si>
  <si>
    <t>Пиво Бад б/а 0,0%</t>
  </si>
  <si>
    <t>Пиво Эссе в ассортименте 6,5%</t>
  </si>
  <si>
    <t>Пиво Хугарден нефильтрованное 4,6%</t>
  </si>
  <si>
    <t>Пиво Эдельвейс нефильтрованное 5,2 %</t>
  </si>
  <si>
    <t>Пиво Козел светлое 4,0%</t>
  </si>
  <si>
    <t>Пиво Козел темное 3,7%</t>
  </si>
  <si>
    <t>Пиво Бад 5,0%</t>
  </si>
  <si>
    <t>Пиво Крушовице светлое 4,2%</t>
  </si>
  <si>
    <t>Пиво Крушовице темная  4,1%</t>
  </si>
  <si>
    <r>
      <rPr>
        <sz val="12"/>
        <color theme="1"/>
        <rFont val="Times New Roman"/>
        <family val="1"/>
        <charset val="204"/>
      </rPr>
      <t xml:space="preserve">Пиво Амстел розливное 4,8 % </t>
    </r>
    <r>
      <rPr>
        <b/>
        <i/>
        <sz val="12"/>
        <color theme="1"/>
        <rFont val="Times New Roman"/>
        <family val="1"/>
        <charset val="204"/>
      </rPr>
      <t>(не менее 8 л)</t>
    </r>
  </si>
  <si>
    <t>Пиво Амстел Премиум Пилснер 4,8%</t>
  </si>
  <si>
    <t>Аффлигем Блонд 6,7%</t>
  </si>
  <si>
    <t>Крушовице Светлое 4,2%</t>
  </si>
  <si>
    <t>Крушовице Черне 4,1%</t>
  </si>
  <si>
    <t>Стронгбоу 4,5%</t>
  </si>
  <si>
    <t>Эдельвейс пшеничное 4,9%</t>
  </si>
  <si>
    <t>Эдельвейс пшиничное вишня 4,5%</t>
  </si>
  <si>
    <t>Услуги</t>
  </si>
  <si>
    <t>Аренда мини прима для разливного пива</t>
  </si>
  <si>
    <t>№</t>
  </si>
  <si>
    <t>Задание</t>
  </si>
  <si>
    <t>Время готовности</t>
  </si>
  <si>
    <t>Банкетное и фуршетное меню</t>
  </si>
  <si>
    <t>Ингридиенты</t>
  </si>
  <si>
    <r>
      <rPr>
        <sz val="11"/>
        <color rgb="FF000000"/>
        <rFont val="Times New Roman"/>
        <family val="1"/>
        <charset val="204"/>
      </rPr>
      <t>Багет с тунцом</t>
    </r>
    <r>
      <rPr>
        <sz val="11"/>
        <rFont val="Times New Roman"/>
        <family val="1"/>
        <charset val="204"/>
      </rPr>
      <t xml:space="preserve"> и луком криспи</t>
    </r>
  </si>
  <si>
    <t>Хлеб харис,тунец,огурцы свежие,перец чили,майонез,васаби,соус табаско</t>
  </si>
  <si>
    <t>Креветка с гаспачо в шоте</t>
  </si>
  <si>
    <t xml:space="preserve">Креветки, томатный гаспачо, </t>
  </si>
  <si>
    <t xml:space="preserve">Тар тар  из  лосося в тарталетке </t>
  </si>
  <si>
    <t>лосось с/с, красный лук, огурец свежий, соус устричный</t>
  </si>
  <si>
    <t>Сыр креметте,сливки,тостовый хлеб,икра красная</t>
  </si>
  <si>
    <r>
      <rPr>
        <sz val="11"/>
        <color rgb="FF000000"/>
        <rFont val="Times New Roman"/>
        <family val="1"/>
        <charset val="204"/>
      </rPr>
      <t xml:space="preserve">Мини капрезе с моцареллой </t>
    </r>
    <r>
      <rPr>
        <sz val="11"/>
        <rFont val="Times New Roman"/>
        <family val="1"/>
        <charset val="204"/>
      </rPr>
      <t>и песто</t>
    </r>
  </si>
  <si>
    <t>Сыр моцарелла,помидоры черри,соус песто</t>
  </si>
  <si>
    <t>тостовый хлеб пшеничный, запечёная свиная шея, свежий огурец</t>
  </si>
  <si>
    <t>тостовый пшеничный хлеб, вяленые томаты, ростбиф из говяжьей вырезки</t>
  </si>
  <si>
    <t>тостовый ржаной хлеб, отварной говяжий язык, сливочный хрен, солёный огурец</t>
  </si>
  <si>
    <t>тост из бородинского хлеба, филе сельди слабосолёной, перепелиное яйцо отварное, красный лук</t>
  </si>
  <si>
    <t>тостовый ржаной хлеб, сервелат, маслины, соус Руй</t>
  </si>
  <si>
    <t>Севиче из тунца с перепелиным яйцом</t>
  </si>
  <si>
    <t>свежие кусочки тунца, красный лук, перепелиное яйцо отварное, масло оливковое, сок лайма и апельсина</t>
  </si>
  <si>
    <t>Блинный рулетики с семгой</t>
  </si>
  <si>
    <t>блины, сливочный сыр, сёмга слабосоленая, свежий огурец</t>
  </si>
  <si>
    <t>свежая морковь, огурец, сладкий перец, сельдерей стебель, соус сметанный с чесноком и зеленью</t>
  </si>
  <si>
    <t>жареные баклажаны, чеснок, сыр творожный, грецкий орех</t>
  </si>
  <si>
    <t>сыр гауда, чеддер, сливочный сыр, фундук жареный,</t>
  </si>
  <si>
    <t>сыр чеддер, оливки маринованные</t>
  </si>
  <si>
    <t>Сыр брынза маринованный, томаты черри</t>
  </si>
  <si>
    <t>сыр камамбер, физалис, кунжут, мята</t>
  </si>
  <si>
    <t>пшеничный багет, ростбиф из говяжьей вырезки, томаты черри, лист салата, соус Ореховый, кунжут</t>
  </si>
  <si>
    <t>Мини брускета с семгой с/с</t>
  </si>
  <si>
    <t>пшеничный багет, кета слабосолёная, сыр креметте, редис, кунжут</t>
  </si>
  <si>
    <t>пшеничная булочка, буженина запечёная, свежие помидоры, лист салата, соус Релиш</t>
  </si>
  <si>
    <t>пшеничный багет, цукини, баклажан,сладкий перец, соус Песто</t>
  </si>
  <si>
    <t>Мини эклеры с муссом из печени</t>
  </si>
  <si>
    <t>эклер, мусс из куриной печени, луковый джем</t>
  </si>
  <si>
    <t>Венгерский ролл</t>
  </si>
  <si>
    <t>пшеничная лепёшка Тартилья, майонез, сыр Гауда, сервелат, солёный огурец, горчица</t>
  </si>
  <si>
    <t>тостовый пшеничный хлеб, ветчина, сыр Гауда, лист салата, свежий огурец</t>
  </si>
  <si>
    <t xml:space="preserve">Мини сэндвич с тунцом </t>
  </si>
  <si>
    <t>тостовый пшеничный хлеб, тунец консервированный, огурец свежий, лист салата, соус Руй</t>
  </si>
  <si>
    <t>тостовый пшеничный хлеб, куриная грудка копчёная, лист салата, соус Цезарь, свежие помидоры</t>
  </si>
  <si>
    <t>Мини тарт лимонный</t>
  </si>
  <si>
    <t>тарталетка из песочного теста, мусс сливочно-лимонный</t>
  </si>
  <si>
    <t>Птифур Апельсиновый</t>
  </si>
  <si>
    <t>бисквитное тесто, апельсиновый крем</t>
  </si>
  <si>
    <t>груша, киви, виноград, банан</t>
  </si>
  <si>
    <t>сливочный крем, клубничный конфитюр</t>
  </si>
  <si>
    <t>сливочный крем, пюре из манго</t>
  </si>
  <si>
    <t>Капкейк с кремчизом</t>
  </si>
  <si>
    <t>яйцо, мука, молоко, сахар, масло сливочное, сыр креметте</t>
  </si>
  <si>
    <t>Профитроли с кремом</t>
  </si>
  <si>
    <t>тесто заварное, сливочный крем с какао</t>
  </si>
  <si>
    <t xml:space="preserve">Гриссини </t>
  </si>
  <si>
    <t>итальянские пшеничные хлебные палочки с кунжутом</t>
  </si>
  <si>
    <t>свежие помидоры, огурцы, сладкий перец, стебель сельдерея, свежий редис, зелень, лук зелёный</t>
  </si>
  <si>
    <t>ростбиф из говядины, буженина из свиной шеи, говяжий язык, куриный рулет с сладким перцем, сыром, грецким орехом и аджикой, маринованные томаты черри, оливки</t>
  </si>
  <si>
    <t>сельдь с/с, лосось с/с, масляная рыба копчёная, филе кеты копчёное, маслины, лимон, зелень</t>
  </si>
  <si>
    <t>ростбиф из говядины, вяленые томаты, лист салата, горчица зернистая, зелень</t>
  </si>
  <si>
    <t>сыр Моцарелла мини, сыр Камамбер, сыр Пармезан, сыр Дор блю, грецкий орех, виноград, мёд</t>
  </si>
  <si>
    <t>маринованные томаты черри, корнишены, грибы опята, чеснок, лук жемчуг, свежая зелень</t>
  </si>
  <si>
    <t>Микс салата, свежие огурец, помидор, сладкий перец, сыр Фета, маслины, красный лук, оливковое масло</t>
  </si>
  <si>
    <t xml:space="preserve">Листья салата Романо, куриная грудка жареная на гриле, томаты черри, пшеничные гренки, сыр Пармезан, соус Цезарь </t>
  </si>
  <si>
    <t>отварные картофель, морковь, яйцо куриное, свежий огурец,зеленый горошек, солёный огурец, отварной говяжий язык, яйцо перепелиное, майонез</t>
  </si>
  <si>
    <t>Оливье с говядиной</t>
  </si>
  <si>
    <t>отварные картофель, морковь, яйцо куриное, свежий огурец,зеленый горошек, солёный огурец, отварная говядина, яйцо перепелиное, майонез</t>
  </si>
  <si>
    <t>отварные картофель, морковь, яйцо куриное, свежий огурец,зеленый горошек, солёный огурец, подкопчёный лосось, яйцо перепелиное, майонез</t>
  </si>
  <si>
    <t>отварные картофель, свекла, морковь, лук репчатый, сельдь слабосолёная, майонез</t>
  </si>
  <si>
    <t>буженина из запечёной свиной шеи</t>
  </si>
  <si>
    <t>микс салатов, куриная грудка жареная, свежие огурцы, жареные шампиньоны, заправка медово-горчичная</t>
  </si>
  <si>
    <t>Микс салат с красной рыбой слабого посола</t>
  </si>
  <si>
    <t>филе кеты слабосолёной, свежие огурцы. маслины, томаты черри. микс салат, заправка тайская Понзу, кунжут</t>
  </si>
  <si>
    <t>Шашлычок куриный с овощами (порцион)</t>
  </si>
  <si>
    <t>куриное филе, цукини,сладкий перец</t>
  </si>
  <si>
    <t>Шашлычок из свинины с овощами (порцион)</t>
  </si>
  <si>
    <t>свиная шея, маринованая с аджикой, цукини, сладкий перец</t>
  </si>
  <si>
    <t>Спринг ролл с курицей и соусом сладкий чили (порцион)</t>
  </si>
  <si>
    <t>тонкие листы пшеничного теста, куриное филе, лук репчатый, сладкий перец, кунжутное масло, соус терияки</t>
  </si>
  <si>
    <t>Баклажаны запечёные с  томатами и сыром (чифин)</t>
  </si>
  <si>
    <t>баклажан, помидоры, сыр Моцарелла, соус томатный, соус Песто</t>
  </si>
  <si>
    <t>Жульен из курицы с грибами(порцион)</t>
  </si>
  <si>
    <t>корзинка из слоёного теста, кура отварная, куриная грудка копчёная, лук репчатый, шампиньоны жареные, сливки, сыр Гауда</t>
  </si>
  <si>
    <t>картофель, лук репчатый, яйцо куриное, мука, филе кеты слабого посола</t>
  </si>
  <si>
    <t>Сыр Бри в панировке с ягодным соусом (чифин)</t>
  </si>
  <si>
    <t>сыр Бри, яйцо куриное, мука, панировачные сухари, соус брусничный</t>
  </si>
  <si>
    <t>Тигровая креветка в тесте фило (чифин)</t>
  </si>
  <si>
    <t>креветка тигровая, тесто Фило</t>
  </si>
  <si>
    <t>Горячее</t>
  </si>
  <si>
    <t xml:space="preserve">Куриная грудка гриль </t>
  </si>
  <si>
    <t>куриная грудка маринованная, соус ягодный</t>
  </si>
  <si>
    <r>
      <rPr>
        <sz val="11"/>
        <color rgb="FF000000"/>
        <rFont val="Times New Roman"/>
        <family val="1"/>
        <charset val="204"/>
      </rPr>
      <t>Филе индейки на гриле с</t>
    </r>
    <r>
      <rPr>
        <sz val="11"/>
        <color indexed="1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соусом Гамадари(ореховый) </t>
    </r>
  </si>
  <si>
    <t>филе индейки маринованное, соус на основе ореха Кешью, масла растительного и кунжута</t>
  </si>
  <si>
    <t xml:space="preserve">Утиная грудка с брусничным соусом и дюшесом </t>
  </si>
  <si>
    <t>утиная грудка маринованная в соевом соусе с апельсином, запечёная груша, брусничный соус</t>
  </si>
  <si>
    <t>Бефстроганов с грибами на картофельном дранике</t>
  </si>
  <si>
    <t>говядина, лук, шампиньоны, сливки, сметана, картофель, яйцо куриное, мука, корнишены</t>
  </si>
  <si>
    <t>Стейк из свиной шеи с картофельными дольками и томаьтным соусом</t>
  </si>
  <si>
    <t>свиная шея, запечёный картофель с розмарином, томатный соус</t>
  </si>
  <si>
    <t>Медальоны из свиной вырезки в беконе с грибами и луком</t>
  </si>
  <si>
    <t>свиная вырезка, бекон, шампиньоны, лук репчатый</t>
  </si>
  <si>
    <t>Филе судака на пару с лимонным сорго и брокколи</t>
  </si>
  <si>
    <t>филе судака, капуста брокколи, соус сливочный с лимонным сорго</t>
  </si>
  <si>
    <t>Горбуша гриль с соусом Гремолата с цукини</t>
  </si>
  <si>
    <t>филе горбуши, цукини, соус на основе базилика, растительного масла, цедры лимона</t>
  </si>
  <si>
    <t xml:space="preserve">Щечки говяжьи с картофельным гратеном </t>
  </si>
  <si>
    <t>говяжьи щёчки тушеные в мясном соусе, картофель, сыр пармезан, сливки</t>
  </si>
  <si>
    <t>филе лосося, соус на основе белого вина, лука и сливок, лимон</t>
  </si>
  <si>
    <t>Мангал</t>
  </si>
  <si>
    <t>Плов из курицы с салатом Ачичук</t>
  </si>
  <si>
    <t>рис, морковь, лук репчатый, бедро куриное,чеснок, помидоры, красный лук, масло растительное</t>
  </si>
  <si>
    <t>Плов из говядины с салатом Ачичук</t>
  </si>
  <si>
    <t>рис, морковь, лук репчатый, говядина,чеснок, помидоры, красный лук, масло растительное</t>
  </si>
  <si>
    <t>Пилав из булгура с индейкой и курагой</t>
  </si>
  <si>
    <t>крупа булгур, морковь, лук репчатый, филе индейки,чеснок, курага, масло растительное</t>
  </si>
  <si>
    <t>Садж из говядины с овощами</t>
  </si>
  <si>
    <t>говядина, лук репчатый, цукини, баклажаны, сладкий перец, морковь, соевый соус,чеснок</t>
  </si>
  <si>
    <t>Садж из курицы с овощами</t>
  </si>
  <si>
    <t>бедро куриное, лук репчатый, цукини, баклажаны, сладкий перец, морковь, соевый соус, чеснок</t>
  </si>
  <si>
    <t>фарш из говядины, специи, салат из свежих томатов с луком</t>
  </si>
  <si>
    <t>Фарш из курицы, специи, салат из свежмх томатов</t>
  </si>
  <si>
    <t>Ассорти колбасок и люля кебаб</t>
  </si>
  <si>
    <t>Колбаски Франкфуртские, Альпийские, Улитка, люля из курицы, люля из говядинысоус томатно-пряный, сметанно-чесночный, горчичный, салат из томатов с луком</t>
  </si>
  <si>
    <t>Куриное бедро,специи,масло растительное</t>
  </si>
  <si>
    <t>Свинина шея маринованная п/ф</t>
  </si>
  <si>
    <t>Свинина,лук репчатый,специи</t>
  </si>
  <si>
    <t>Овощи гриль маринованые п/ф</t>
  </si>
  <si>
    <t>сладкий перец, баклажаны, цукини, красный лук, шампиньоны, помидоры</t>
  </si>
  <si>
    <t>картофельные дольки,соль</t>
  </si>
  <si>
    <t>кукуруза гриль</t>
  </si>
  <si>
    <t>картофель фри,соль</t>
  </si>
  <si>
    <t>картофель,розмарин,масло сливочное,масло растительное</t>
  </si>
  <si>
    <t>Кабачки, баклажаны, перец болгаркий, томаты ,шампиньоны,лук красный,тимьян</t>
  </si>
  <si>
    <t>Соусы</t>
  </si>
  <si>
    <t>"Сметанно-чесночный"</t>
  </si>
  <si>
    <t>Сметана, чеснок, зелень</t>
  </si>
  <si>
    <t>"Томатно-пряный"</t>
  </si>
  <si>
    <t>Томаты мутти, томаты, чеснок, зелень, лук,специи</t>
  </si>
  <si>
    <t>Соус тар-тар</t>
  </si>
  <si>
    <t>горчица,лук красный,майонез,огурцы конс,перец болгарский</t>
  </si>
  <si>
    <t>"Песто"</t>
  </si>
  <si>
    <t>Базилик, масло оливковое, сыр пармезан, орех кедровый</t>
  </si>
  <si>
    <t>Кетчуп / Майонез / Сметана</t>
  </si>
  <si>
    <t>Кетчуп/майонез/сметана</t>
  </si>
  <si>
    <t>Пироги / пирожки</t>
  </si>
  <si>
    <t>тесто дрожжевове,картофель, фарш из свинины и говядины,лук репчатый,масло растительнео,яйцо куриное</t>
  </si>
  <si>
    <t>тесто дрожжевое,картофель,лук репчатый,шампиньоны,масло растительное,яйцо куриное</t>
  </si>
  <si>
    <t>Пирог с капустой и яйцом</t>
  </si>
  <si>
    <t>тесто дрожжевое,капуста б/к,яйцо куриное,масло растительное</t>
  </si>
  <si>
    <t>тесто дрожжевое,куриное филе,шампиньоны,лук репчатый,масло растительное,яйцо куриное</t>
  </si>
  <si>
    <t>тесто дрожжевое,горбуша филе,лук репчатый,масло растительное,яйцо куриное</t>
  </si>
  <si>
    <t>тесто дрожжевое,картофель,масло растительное,яйцо куриное</t>
  </si>
  <si>
    <t>тесто дрожжевое,фарш из свинины и говядины,лук репчатый,масло растительное,яйцо куриное</t>
  </si>
  <si>
    <t>Пирожок с картофелем и грибами</t>
  </si>
  <si>
    <t>Растегай с горбушей</t>
  </si>
  <si>
    <t>тесто дрожжевое,сосиска,масло растительное,яйцо куриное</t>
  </si>
  <si>
    <t>"Пепперони"</t>
  </si>
  <si>
    <t>Тесто дрожжевое,колбаса пепперони, сыр моцарелла,перец болгарский, томатный соус</t>
  </si>
  <si>
    <t>"Маргарита"</t>
  </si>
  <si>
    <t>Тесто дрожжевое,томаты, сыр моцарелла, сыр фета,томатный соус</t>
  </si>
  <si>
    <t>"5 сыров"</t>
  </si>
  <si>
    <t>Тесто дрожжевое,сыр чеддер, сыр моцарелла", сыр пармезан, сыр горгондзола, соус сливочный</t>
  </si>
  <si>
    <t>"Мясная BBQ"</t>
  </si>
  <si>
    <t>Тесто дрожжевое,бекон,ветчина,сыр моцарелла, томатный соус, Соус "BBQ",лук красный</t>
  </si>
  <si>
    <t>"Ветчина-грибы"</t>
  </si>
  <si>
    <t>Тесто дрожжевое,ветчина, шампиньоны, сыр моцарелла, томатный соус</t>
  </si>
  <si>
    <t>Сладкие пироги</t>
  </si>
  <si>
    <t xml:space="preserve">Пай с яблоками </t>
  </si>
  <si>
    <t>Тесто песочное,яблоки,сливки,яйцо куриное,какао</t>
  </si>
  <si>
    <t xml:space="preserve">Пай с грушей </t>
  </si>
  <si>
    <t>Тесто песочное,груши,сливки,яйцо куриное,какао</t>
  </si>
  <si>
    <t xml:space="preserve">Пай с бананом </t>
  </si>
  <si>
    <t>Тесто песочное,бананы,сливки,яйцо куриное</t>
  </si>
  <si>
    <t>Пирог слоеный с яблоками</t>
  </si>
  <si>
    <t>Тесто слоеное,яблоки,корица,сахар</t>
  </si>
  <si>
    <t>Пирог слоеный с грушей</t>
  </si>
  <si>
    <t>Тесто слоеное,груша,сахар</t>
  </si>
  <si>
    <t>Пирог слоеный с бананом</t>
  </si>
  <si>
    <t>Тесто слоеное,бананы,яйцо куриное</t>
  </si>
  <si>
    <t>Пирожок с яблоками</t>
  </si>
  <si>
    <t>Тесто дрожжевое,яблоки,корица,сахар,масло растительное,яйцо куриное</t>
  </si>
  <si>
    <t xml:space="preserve">Хлебная корзинка </t>
  </si>
  <si>
    <t>Булочка пшеничная, Булочка солодовая, Булочка злаковая</t>
  </si>
  <si>
    <t>Брусника, клюква,черная смородина,сахар</t>
  </si>
  <si>
    <t>Облепиха,сахар</t>
  </si>
  <si>
    <t>Клюква,сахар</t>
  </si>
  <si>
    <t>Бутыль с водой (19 л.) и  помпой + 100 стаканчиков</t>
  </si>
  <si>
    <r>
      <t>Филе индейки на гриле с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соусом </t>
    </r>
  </si>
</sst>
</file>

<file path=xl/styles.xml><?xml version="1.0" encoding="utf-8"?>
<styleSheet xmlns="http://schemas.openxmlformats.org/spreadsheetml/2006/main">
  <numFmts count="4">
    <numFmt numFmtId="164" formatCode="#\ ##0.00\ &quot;₽&quot;"/>
    <numFmt numFmtId="165" formatCode="_-* #\ ##0.00\ &quot;₽&quot;_-;\-* #\ ##0.00\ &quot;₽&quot;_-;_-* &quot;-&quot;??\ &quot;₽&quot;_-;_-@_-"/>
    <numFmt numFmtId="166" formatCode="dd\.mmm"/>
    <numFmt numFmtId="167" formatCode="#\ ##0&quot;р.&quot;"/>
  </numFmts>
  <fonts count="24"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84588152714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81536301767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2" borderId="0" xfId="0" applyFont="1" applyFill="1"/>
    <xf numFmtId="0" fontId="0" fillId="2" borderId="0" xfId="0" applyFont="1" applyFill="1"/>
    <xf numFmtId="0" fontId="1" fillId="0" borderId="0" xfId="0" applyFont="1"/>
    <xf numFmtId="0" fontId="2" fillId="3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49" fontId="3" fillId="2" borderId="3" xfId="0" applyNumberFormat="1" applyFont="1" applyFill="1" applyBorder="1" applyAlignment="1">
      <alignment vertical="center" readingOrder="1"/>
    </xf>
    <xf numFmtId="49" fontId="3" fillId="2" borderId="3" xfId="0" applyNumberFormat="1" applyFont="1" applyFill="1" applyBorder="1" applyAlignment="1">
      <alignment horizontal="left" vertical="center" readingOrder="1"/>
    </xf>
    <xf numFmtId="0" fontId="4" fillId="2" borderId="3" xfId="0" applyFont="1" applyFill="1" applyBorder="1" applyAlignment="1">
      <alignment horizontal="left" vertical="center"/>
    </xf>
    <xf numFmtId="49" fontId="5" fillId="2" borderId="3" xfId="0" applyNumberFormat="1" applyFont="1" applyFill="1" applyBorder="1" applyAlignment="1">
      <alignment vertical="center" readingOrder="1"/>
    </xf>
    <xf numFmtId="49" fontId="3" fillId="2" borderId="1" xfId="0" applyNumberFormat="1" applyFont="1" applyFill="1" applyBorder="1" applyAlignment="1">
      <alignment vertical="center" readingOrder="1"/>
    </xf>
    <xf numFmtId="49" fontId="1" fillId="2" borderId="3" xfId="0" applyNumberFormat="1" applyFont="1" applyFill="1" applyBorder="1" applyAlignment="1">
      <alignment horizontal="left" vertical="center" readingOrder="1"/>
    </xf>
    <xf numFmtId="0" fontId="1" fillId="2" borderId="3" xfId="0" applyFont="1" applyFill="1" applyBorder="1"/>
    <xf numFmtId="0" fontId="1" fillId="0" borderId="3" xfId="0" applyFont="1" applyBorder="1" applyAlignment="1">
      <alignment horizontal="left" vertical="center"/>
    </xf>
    <xf numFmtId="0" fontId="1" fillId="0" borderId="3" xfId="0" applyFont="1" applyBorder="1"/>
    <xf numFmtId="0" fontId="1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165" fontId="2" fillId="0" borderId="0" xfId="0" applyNumberFormat="1" applyFont="1"/>
    <xf numFmtId="0" fontId="1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165" fontId="2" fillId="0" borderId="0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0" fontId="9" fillId="5" borderId="3" xfId="0" applyFont="1" applyFill="1" applyBorder="1" applyAlignment="1">
      <alignment horizontal="center" vertical="center" wrapText="1"/>
    </xf>
    <xf numFmtId="165" fontId="9" fillId="5" borderId="3" xfId="0" applyNumberFormat="1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10" fillId="0" borderId="3" xfId="0" applyFont="1" applyBorder="1"/>
    <xf numFmtId="0" fontId="10" fillId="0" borderId="3" xfId="0" applyFont="1" applyBorder="1" applyAlignment="1">
      <alignment horizontal="center" vertical="center"/>
    </xf>
    <xf numFmtId="164" fontId="9" fillId="0" borderId="3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/>
    </xf>
    <xf numFmtId="164" fontId="9" fillId="0" borderId="3" xfId="0" applyNumberFormat="1" applyFont="1" applyFill="1" applyBorder="1" applyAlignment="1" applyProtection="1">
      <alignment horizontal="center"/>
      <protection locked="0"/>
    </xf>
    <xf numFmtId="0" fontId="10" fillId="0" borderId="3" xfId="0" applyFont="1" applyFill="1" applyBorder="1" applyAlignment="1"/>
    <xf numFmtId="0" fontId="10" fillId="0" borderId="3" xfId="0" applyFont="1" applyFill="1" applyBorder="1" applyAlignment="1" applyProtection="1">
      <protection locked="0"/>
    </xf>
    <xf numFmtId="0" fontId="10" fillId="0" borderId="3" xfId="0" applyFont="1" applyFill="1" applyBorder="1"/>
    <xf numFmtId="0" fontId="10" fillId="0" borderId="3" xfId="0" applyFont="1" applyBorder="1" applyAlignment="1">
      <alignment horizontal="center"/>
    </xf>
    <xf numFmtId="164" fontId="11" fillId="2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0" fontId="10" fillId="2" borderId="3" xfId="0" applyFont="1" applyFill="1" applyBorder="1"/>
    <xf numFmtId="0" fontId="10" fillId="0" borderId="3" xfId="0" applyFont="1" applyFill="1" applyBorder="1" applyAlignment="1">
      <alignment horizontal="center"/>
    </xf>
    <xf numFmtId="164" fontId="12" fillId="0" borderId="3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164" fontId="11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/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165" fontId="2" fillId="0" borderId="3" xfId="0" applyNumberFormat="1" applyFont="1" applyBorder="1"/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7" fontId="2" fillId="0" borderId="0" xfId="0" applyNumberFormat="1" applyFont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0" fontId="7" fillId="0" borderId="0" xfId="0" applyFont="1" applyAlignment="1">
      <alignment horizontal="right" vertical="center"/>
    </xf>
    <xf numFmtId="165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165" fontId="10" fillId="0" borderId="0" xfId="0" applyNumberFormat="1" applyFont="1"/>
    <xf numFmtId="0" fontId="10" fillId="0" borderId="0" xfId="0" applyFont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0" fontId="10" fillId="0" borderId="0" xfId="0" applyFont="1"/>
    <xf numFmtId="0" fontId="9" fillId="0" borderId="0" xfId="0" applyFont="1" applyAlignment="1">
      <alignment horizontal="right" wrapText="1"/>
    </xf>
    <xf numFmtId="0" fontId="9" fillId="0" borderId="0" xfId="0" applyFont="1" applyAlignment="1">
      <alignment horizontal="center" vertical="center" wrapText="1"/>
    </xf>
    <xf numFmtId="49" fontId="15" fillId="6" borderId="3" xfId="0" applyNumberFormat="1" applyFont="1" applyFill="1" applyBorder="1" applyAlignment="1">
      <alignment vertical="center" readingOrder="1"/>
    </xf>
    <xf numFmtId="1" fontId="15" fillId="6" borderId="3" xfId="0" applyNumberFormat="1" applyFont="1" applyFill="1" applyBorder="1" applyAlignment="1">
      <alignment horizontal="center" readingOrder="1"/>
    </xf>
    <xf numFmtId="0" fontId="10" fillId="0" borderId="3" xfId="0" applyFont="1" applyBorder="1" applyAlignment="1">
      <alignment vertical="center"/>
    </xf>
    <xf numFmtId="0" fontId="14" fillId="0" borderId="0" xfId="0" applyFont="1"/>
    <xf numFmtId="49" fontId="15" fillId="0" borderId="3" xfId="0" applyNumberFormat="1" applyFont="1" applyFill="1" applyBorder="1" applyAlignment="1">
      <alignment vertical="center" readingOrder="1"/>
    </xf>
    <xf numFmtId="1" fontId="15" fillId="0" borderId="3" xfId="0" applyNumberFormat="1" applyFont="1" applyFill="1" applyBorder="1" applyAlignment="1">
      <alignment horizontal="center" readingOrder="1"/>
    </xf>
    <xf numFmtId="0" fontId="15" fillId="0" borderId="3" xfId="0" applyNumberFormat="1" applyFont="1" applyFill="1" applyBorder="1" applyAlignment="1">
      <alignment horizontal="center" readingOrder="1"/>
    </xf>
    <xf numFmtId="49" fontId="14" fillId="0" borderId="3" xfId="0" applyNumberFormat="1" applyFont="1" applyFill="1" applyBorder="1" applyAlignment="1">
      <alignment vertical="center" readingOrder="1"/>
    </xf>
    <xf numFmtId="0" fontId="15" fillId="2" borderId="3" xfId="0" applyNumberFormat="1" applyFont="1" applyFill="1" applyBorder="1" applyAlignment="1">
      <alignment horizontal="center" vertical="center" readingOrder="1"/>
    </xf>
    <xf numFmtId="49" fontId="15" fillId="0" borderId="3" xfId="0" applyNumberFormat="1" applyFont="1" applyFill="1" applyBorder="1" applyAlignment="1">
      <alignment horizontal="left" vertical="center" readingOrder="1"/>
    </xf>
    <xf numFmtId="0" fontId="15" fillId="0" borderId="3" xfId="0" applyNumberFormat="1" applyFont="1" applyFill="1" applyBorder="1" applyAlignment="1">
      <alignment horizontal="center" vertical="center" readingOrder="1"/>
    </xf>
    <xf numFmtId="164" fontId="16" fillId="0" borderId="3" xfId="0" applyNumberFormat="1" applyFont="1" applyFill="1" applyBorder="1" applyAlignment="1">
      <alignment horizontal="center" vertical="center" readingOrder="1"/>
    </xf>
    <xf numFmtId="49" fontId="14" fillId="0" borderId="1" xfId="0" applyNumberFormat="1" applyFont="1" applyFill="1" applyBorder="1" applyAlignment="1">
      <alignment vertical="center" readingOrder="1"/>
    </xf>
    <xf numFmtId="0" fontId="15" fillId="6" borderId="3" xfId="0" applyNumberFormat="1" applyFont="1" applyFill="1" applyBorder="1" applyAlignment="1">
      <alignment horizontal="center" readingOrder="1"/>
    </xf>
    <xf numFmtId="49" fontId="15" fillId="6" borderId="3" xfId="0" applyNumberFormat="1" applyFont="1" applyFill="1" applyBorder="1" applyAlignment="1">
      <alignment horizontal="left" vertical="center" readingOrder="1"/>
    </xf>
    <xf numFmtId="0" fontId="15" fillId="6" borderId="3" xfId="0" applyNumberFormat="1" applyFont="1" applyFill="1" applyBorder="1" applyAlignment="1">
      <alignment horizontal="center" vertical="center" readingOrder="1"/>
    </xf>
    <xf numFmtId="164" fontId="16" fillId="6" borderId="3" xfId="0" applyNumberFormat="1" applyFont="1" applyFill="1" applyBorder="1" applyAlignment="1">
      <alignment horizontal="center" vertical="center" readingOrder="1"/>
    </xf>
    <xf numFmtId="0" fontId="17" fillId="2" borderId="3" xfId="0" applyFont="1" applyFill="1" applyBorder="1" applyAlignment="1">
      <alignment horizontal="left" vertical="center"/>
    </xf>
    <xf numFmtId="0" fontId="17" fillId="2" borderId="3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vertical="center" readingOrder="1"/>
    </xf>
    <xf numFmtId="0" fontId="15" fillId="2" borderId="3" xfId="0" applyNumberFormat="1" applyFont="1" applyFill="1" applyBorder="1" applyAlignment="1">
      <alignment horizontal="center" readingOrder="1"/>
    </xf>
    <xf numFmtId="0" fontId="14" fillId="2" borderId="3" xfId="0" applyNumberFormat="1" applyFont="1" applyFill="1" applyBorder="1" applyAlignment="1">
      <alignment horizontal="center" vertical="center" readingOrder="1"/>
    </xf>
    <xf numFmtId="0" fontId="14" fillId="0" borderId="3" xfId="0" applyFont="1" applyFill="1" applyBorder="1" applyAlignment="1">
      <alignment horizontal="left" vertical="center"/>
    </xf>
    <xf numFmtId="49" fontId="14" fillId="0" borderId="3" xfId="0" applyNumberFormat="1" applyFont="1" applyFill="1" applyBorder="1" applyAlignment="1">
      <alignment horizontal="left" vertical="center" readingOrder="1"/>
    </xf>
    <xf numFmtId="0" fontId="10" fillId="0" borderId="3" xfId="0" applyNumberFormat="1" applyFont="1" applyFill="1" applyBorder="1" applyAlignment="1">
      <alignment horizontal="center" vertical="center" readingOrder="1"/>
    </xf>
    <xf numFmtId="49" fontId="15" fillId="2" borderId="3" xfId="0" applyNumberFormat="1" applyFont="1" applyFill="1" applyBorder="1" applyAlignment="1">
      <alignment horizontal="left" vertical="center" readingOrder="1"/>
    </xf>
    <xf numFmtId="164" fontId="12" fillId="2" borderId="3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left"/>
    </xf>
    <xf numFmtId="2" fontId="10" fillId="2" borderId="3" xfId="0" applyNumberFormat="1" applyFont="1" applyFill="1" applyBorder="1" applyAlignment="1">
      <alignment vertical="center"/>
    </xf>
    <xf numFmtId="0" fontId="14" fillId="2" borderId="3" xfId="0" applyFont="1" applyFill="1" applyBorder="1" applyAlignment="1">
      <alignment horizontal="center" vertical="center"/>
    </xf>
    <xf numFmtId="164" fontId="9" fillId="2" borderId="3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left" vertical="center" readingOrder="1"/>
    </xf>
    <xf numFmtId="1" fontId="10" fillId="0" borderId="3" xfId="0" applyNumberFormat="1" applyFont="1" applyFill="1" applyBorder="1" applyAlignment="1">
      <alignment horizontal="center" readingOrder="1"/>
    </xf>
    <xf numFmtId="2" fontId="14" fillId="2" borderId="3" xfId="0" applyNumberFormat="1" applyFont="1" applyFill="1" applyBorder="1" applyAlignment="1">
      <alignment vertical="center"/>
    </xf>
    <xf numFmtId="1" fontId="14" fillId="2" borderId="3" xfId="0" applyNumberFormat="1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167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167" fontId="10" fillId="0" borderId="0" xfId="0" applyNumberFormat="1" applyFont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/>
    <xf numFmtId="0" fontId="19" fillId="0" borderId="0" xfId="0" applyFont="1" applyAlignment="1">
      <alignment horizontal="right" vertical="center"/>
    </xf>
    <xf numFmtId="165" fontId="19" fillId="0" borderId="0" xfId="0" applyNumberFormat="1" applyFont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19" fillId="0" borderId="0" xfId="0" applyFont="1" applyAlignment="1">
      <alignment horizontal="right"/>
    </xf>
    <xf numFmtId="0" fontId="9" fillId="0" borderId="0" xfId="0" applyFont="1" applyAlignment="1">
      <alignment horizontal="right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165" fontId="10" fillId="0" borderId="4" xfId="0" applyNumberFormat="1" applyFont="1" applyBorder="1" applyAlignment="1">
      <alignment horizontal="center"/>
    </xf>
    <xf numFmtId="20" fontId="10" fillId="0" borderId="4" xfId="0" applyNumberFormat="1" applyFont="1" applyBorder="1" applyAlignment="1">
      <alignment horizontal="center"/>
    </xf>
    <xf numFmtId="0" fontId="10" fillId="0" borderId="4" xfId="0" applyNumberFormat="1" applyFont="1" applyBorder="1" applyAlignment="1">
      <alignment horizontal="center"/>
    </xf>
    <xf numFmtId="0" fontId="9" fillId="0" borderId="0" xfId="0" applyFont="1" applyAlignment="1">
      <alignment horizontal="right" wrapText="1"/>
    </xf>
    <xf numFmtId="0" fontId="9" fillId="0" borderId="4" xfId="0" applyFont="1" applyBorder="1" applyAlignment="1">
      <alignment horizontal="center"/>
    </xf>
    <xf numFmtId="1" fontId="10" fillId="0" borderId="4" xfId="0" applyNumberFormat="1" applyFont="1" applyBorder="1" applyAlignment="1">
      <alignment horizontal="center"/>
    </xf>
    <xf numFmtId="166" fontId="10" fillId="0" borderId="4" xfId="0" applyNumberFormat="1" applyFont="1" applyBorder="1" applyAlignment="1">
      <alignment horizontal="center"/>
    </xf>
    <xf numFmtId="0" fontId="8" fillId="5" borderId="3" xfId="0" applyFont="1" applyFill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wrapText="1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right"/>
    </xf>
    <xf numFmtId="1" fontId="1" fillId="0" borderId="4" xfId="0" applyNumberFormat="1" applyFont="1" applyBorder="1" applyAlignment="1">
      <alignment horizontal="center"/>
    </xf>
    <xf numFmtId="166" fontId="1" fillId="0" borderId="4" xfId="0" applyNumberFormat="1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1133475</xdr:colOff>
      <xdr:row>3</xdr:row>
      <xdr:rowOff>150018</xdr:rowOff>
    </xdr:from>
    <xdr:to>
      <xdr:col>0</xdr:col>
      <xdr:colOff>2847975</xdr:colOff>
      <xdr:row>9</xdr:row>
      <xdr:rowOff>121443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475" y="749935"/>
          <a:ext cx="1714500" cy="117157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178593</xdr:rowOff>
    </xdr:from>
    <xdr:to>
      <xdr:col>0</xdr:col>
      <xdr:colOff>1857375</xdr:colOff>
      <xdr:row>7</xdr:row>
      <xdr:rowOff>16668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78435"/>
          <a:ext cx="1714500" cy="117157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9525</xdr:colOff>
      <xdr:row>94</xdr:row>
      <xdr:rowOff>171450</xdr:rowOff>
    </xdr:to>
    <xdr:pic>
      <xdr:nvPicPr>
        <xdr:cNvPr id="1236" name="Рисунок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880235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9525</xdr:colOff>
      <xdr:row>94</xdr:row>
      <xdr:rowOff>171450</xdr:rowOff>
    </xdr:to>
    <xdr:pic>
      <xdr:nvPicPr>
        <xdr:cNvPr id="1237" name="Рисунок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880235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9525</xdr:colOff>
      <xdr:row>94</xdr:row>
      <xdr:rowOff>142875</xdr:rowOff>
    </xdr:to>
    <xdr:pic>
      <xdr:nvPicPr>
        <xdr:cNvPr id="1238" name="Рисунок 2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8802350"/>
          <a:ext cx="9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0</xdr:colOff>
      <xdr:row>94</xdr:row>
      <xdr:rowOff>161925</xdr:rowOff>
    </xdr:to>
    <xdr:pic>
      <xdr:nvPicPr>
        <xdr:cNvPr id="1239" name="Рисунок 123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8023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0</xdr:colOff>
      <xdr:row>95</xdr:row>
      <xdr:rowOff>0</xdr:rowOff>
    </xdr:to>
    <xdr:pic>
      <xdr:nvPicPr>
        <xdr:cNvPr id="1240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8023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0</xdr:colOff>
      <xdr:row>95</xdr:row>
      <xdr:rowOff>0</xdr:rowOff>
    </xdr:to>
    <xdr:pic>
      <xdr:nvPicPr>
        <xdr:cNvPr id="1241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8023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0</xdr:colOff>
      <xdr:row>95</xdr:row>
      <xdr:rowOff>0</xdr:rowOff>
    </xdr:to>
    <xdr:pic>
      <xdr:nvPicPr>
        <xdr:cNvPr id="1242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8023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0</xdr:colOff>
      <xdr:row>95</xdr:row>
      <xdr:rowOff>0</xdr:rowOff>
    </xdr:to>
    <xdr:pic>
      <xdr:nvPicPr>
        <xdr:cNvPr id="1243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8023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0</xdr:colOff>
      <xdr:row>95</xdr:row>
      <xdr:rowOff>0</xdr:rowOff>
    </xdr:to>
    <xdr:pic>
      <xdr:nvPicPr>
        <xdr:cNvPr id="1244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8023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0</xdr:colOff>
      <xdr:row>95</xdr:row>
      <xdr:rowOff>0</xdr:rowOff>
    </xdr:to>
    <xdr:pic>
      <xdr:nvPicPr>
        <xdr:cNvPr id="1245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8023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0</xdr:colOff>
      <xdr:row>94</xdr:row>
      <xdr:rowOff>171450</xdr:rowOff>
    </xdr:to>
    <xdr:pic>
      <xdr:nvPicPr>
        <xdr:cNvPr id="1246" name="Рисунок 124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8023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9525</xdr:colOff>
      <xdr:row>94</xdr:row>
      <xdr:rowOff>171450</xdr:rowOff>
    </xdr:to>
    <xdr:pic>
      <xdr:nvPicPr>
        <xdr:cNvPr id="1247" name="Рисунок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880235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9525</xdr:colOff>
      <xdr:row>94</xdr:row>
      <xdr:rowOff>171450</xdr:rowOff>
    </xdr:to>
    <xdr:pic>
      <xdr:nvPicPr>
        <xdr:cNvPr id="1248" name="Рисунок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880235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9525</xdr:colOff>
      <xdr:row>94</xdr:row>
      <xdr:rowOff>142875</xdr:rowOff>
    </xdr:to>
    <xdr:pic>
      <xdr:nvPicPr>
        <xdr:cNvPr id="1249" name="Рисунок 2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8802350"/>
          <a:ext cx="9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</xdr:colOff>
      <xdr:row>94</xdr:row>
      <xdr:rowOff>0</xdr:rowOff>
    </xdr:from>
    <xdr:to>
      <xdr:col>2</xdr:col>
      <xdr:colOff>523875</xdr:colOff>
      <xdr:row>94</xdr:row>
      <xdr:rowOff>171450</xdr:rowOff>
    </xdr:to>
    <xdr:pic>
      <xdr:nvPicPr>
        <xdr:cNvPr id="1250" name="Рисунок 1249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5715000" y="188023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0</xdr:colOff>
      <xdr:row>95</xdr:row>
      <xdr:rowOff>9525</xdr:rowOff>
    </xdr:to>
    <xdr:pic>
      <xdr:nvPicPr>
        <xdr:cNvPr id="1251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8023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0</xdr:colOff>
      <xdr:row>95</xdr:row>
      <xdr:rowOff>9525</xdr:rowOff>
    </xdr:to>
    <xdr:pic>
      <xdr:nvPicPr>
        <xdr:cNvPr id="1252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8023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0</xdr:colOff>
      <xdr:row>95</xdr:row>
      <xdr:rowOff>9525</xdr:rowOff>
    </xdr:to>
    <xdr:pic>
      <xdr:nvPicPr>
        <xdr:cNvPr id="1253" name="Рисунок 125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8023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0</xdr:colOff>
      <xdr:row>95</xdr:row>
      <xdr:rowOff>9525</xdr:rowOff>
    </xdr:to>
    <xdr:pic>
      <xdr:nvPicPr>
        <xdr:cNvPr id="1254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8023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0</xdr:colOff>
      <xdr:row>95</xdr:row>
      <xdr:rowOff>9525</xdr:rowOff>
    </xdr:to>
    <xdr:pic>
      <xdr:nvPicPr>
        <xdr:cNvPr id="1255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8023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0</xdr:colOff>
      <xdr:row>95</xdr:row>
      <xdr:rowOff>9525</xdr:rowOff>
    </xdr:to>
    <xdr:pic>
      <xdr:nvPicPr>
        <xdr:cNvPr id="1256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8023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0</xdr:colOff>
      <xdr:row>94</xdr:row>
      <xdr:rowOff>171450</xdr:rowOff>
    </xdr:to>
    <xdr:pic>
      <xdr:nvPicPr>
        <xdr:cNvPr id="1257" name="Рисунок 125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8023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9525</xdr:colOff>
      <xdr:row>103</xdr:row>
      <xdr:rowOff>171450</xdr:rowOff>
    </xdr:to>
    <xdr:pic>
      <xdr:nvPicPr>
        <xdr:cNvPr id="1258" name="Рисунок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2060257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9525</xdr:colOff>
      <xdr:row>103</xdr:row>
      <xdr:rowOff>171450</xdr:rowOff>
    </xdr:to>
    <xdr:pic>
      <xdr:nvPicPr>
        <xdr:cNvPr id="1259" name="Рисунок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2060257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9525</xdr:colOff>
      <xdr:row>103</xdr:row>
      <xdr:rowOff>142875</xdr:rowOff>
    </xdr:to>
    <xdr:pic>
      <xdr:nvPicPr>
        <xdr:cNvPr id="1260" name="Рисунок 2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20602575"/>
          <a:ext cx="9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103</xdr:row>
      <xdr:rowOff>0</xdr:rowOff>
    </xdr:from>
    <xdr:to>
      <xdr:col>3</xdr:col>
      <xdr:colOff>0</xdr:colOff>
      <xdr:row>103</xdr:row>
      <xdr:rowOff>152400</xdr:rowOff>
    </xdr:to>
    <xdr:pic>
      <xdr:nvPicPr>
        <xdr:cNvPr id="1261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0602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103</xdr:row>
      <xdr:rowOff>0</xdr:rowOff>
    </xdr:from>
    <xdr:to>
      <xdr:col>3</xdr:col>
      <xdr:colOff>0</xdr:colOff>
      <xdr:row>104</xdr:row>
      <xdr:rowOff>0</xdr:rowOff>
    </xdr:to>
    <xdr:pic>
      <xdr:nvPicPr>
        <xdr:cNvPr id="1262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06025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103</xdr:row>
      <xdr:rowOff>0</xdr:rowOff>
    </xdr:from>
    <xdr:to>
      <xdr:col>3</xdr:col>
      <xdr:colOff>0</xdr:colOff>
      <xdr:row>104</xdr:row>
      <xdr:rowOff>0</xdr:rowOff>
    </xdr:to>
    <xdr:pic>
      <xdr:nvPicPr>
        <xdr:cNvPr id="1263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06025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103</xdr:row>
      <xdr:rowOff>0</xdr:rowOff>
    </xdr:from>
    <xdr:to>
      <xdr:col>3</xdr:col>
      <xdr:colOff>0</xdr:colOff>
      <xdr:row>104</xdr:row>
      <xdr:rowOff>0</xdr:rowOff>
    </xdr:to>
    <xdr:pic>
      <xdr:nvPicPr>
        <xdr:cNvPr id="1264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06025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103</xdr:row>
      <xdr:rowOff>0</xdr:rowOff>
    </xdr:from>
    <xdr:to>
      <xdr:col>3</xdr:col>
      <xdr:colOff>0</xdr:colOff>
      <xdr:row>104</xdr:row>
      <xdr:rowOff>0</xdr:rowOff>
    </xdr:to>
    <xdr:pic>
      <xdr:nvPicPr>
        <xdr:cNvPr id="1265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06025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103</xdr:row>
      <xdr:rowOff>0</xdr:rowOff>
    </xdr:from>
    <xdr:to>
      <xdr:col>3</xdr:col>
      <xdr:colOff>0</xdr:colOff>
      <xdr:row>104</xdr:row>
      <xdr:rowOff>0</xdr:rowOff>
    </xdr:to>
    <xdr:pic>
      <xdr:nvPicPr>
        <xdr:cNvPr id="1266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06025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103</xdr:row>
      <xdr:rowOff>0</xdr:rowOff>
    </xdr:from>
    <xdr:to>
      <xdr:col>3</xdr:col>
      <xdr:colOff>0</xdr:colOff>
      <xdr:row>104</xdr:row>
      <xdr:rowOff>0</xdr:rowOff>
    </xdr:to>
    <xdr:pic>
      <xdr:nvPicPr>
        <xdr:cNvPr id="1267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06025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103</xdr:row>
      <xdr:rowOff>0</xdr:rowOff>
    </xdr:from>
    <xdr:to>
      <xdr:col>3</xdr:col>
      <xdr:colOff>0</xdr:colOff>
      <xdr:row>103</xdr:row>
      <xdr:rowOff>161925</xdr:rowOff>
    </xdr:to>
    <xdr:pic>
      <xdr:nvPicPr>
        <xdr:cNvPr id="1268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06025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9525</xdr:colOff>
      <xdr:row>103</xdr:row>
      <xdr:rowOff>171450</xdr:rowOff>
    </xdr:to>
    <xdr:pic>
      <xdr:nvPicPr>
        <xdr:cNvPr id="1269" name="Рисунок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2060257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9525</xdr:colOff>
      <xdr:row>103</xdr:row>
      <xdr:rowOff>171450</xdr:rowOff>
    </xdr:to>
    <xdr:pic>
      <xdr:nvPicPr>
        <xdr:cNvPr id="1270" name="Рисунок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2060257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9525</xdr:colOff>
      <xdr:row>103</xdr:row>
      <xdr:rowOff>142875</xdr:rowOff>
    </xdr:to>
    <xdr:pic>
      <xdr:nvPicPr>
        <xdr:cNvPr id="1271" name="Рисунок 2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20602575"/>
          <a:ext cx="9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</xdr:colOff>
      <xdr:row>103</xdr:row>
      <xdr:rowOff>0</xdr:rowOff>
    </xdr:from>
    <xdr:to>
      <xdr:col>2</xdr:col>
      <xdr:colOff>523875</xdr:colOff>
      <xdr:row>103</xdr:row>
      <xdr:rowOff>161925</xdr:rowOff>
    </xdr:to>
    <xdr:pic>
      <xdr:nvPicPr>
        <xdr:cNvPr id="1272" name="Рисунок 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5715000" y="206025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103</xdr:row>
      <xdr:rowOff>0</xdr:rowOff>
    </xdr:from>
    <xdr:to>
      <xdr:col>3</xdr:col>
      <xdr:colOff>0</xdr:colOff>
      <xdr:row>104</xdr:row>
      <xdr:rowOff>9525</xdr:rowOff>
    </xdr:to>
    <xdr:pic>
      <xdr:nvPicPr>
        <xdr:cNvPr id="1273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06025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103</xdr:row>
      <xdr:rowOff>0</xdr:rowOff>
    </xdr:from>
    <xdr:to>
      <xdr:col>3</xdr:col>
      <xdr:colOff>0</xdr:colOff>
      <xdr:row>104</xdr:row>
      <xdr:rowOff>9525</xdr:rowOff>
    </xdr:to>
    <xdr:pic>
      <xdr:nvPicPr>
        <xdr:cNvPr id="1274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06025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103</xdr:row>
      <xdr:rowOff>0</xdr:rowOff>
    </xdr:from>
    <xdr:to>
      <xdr:col>3</xdr:col>
      <xdr:colOff>0</xdr:colOff>
      <xdr:row>104</xdr:row>
      <xdr:rowOff>9525</xdr:rowOff>
    </xdr:to>
    <xdr:pic>
      <xdr:nvPicPr>
        <xdr:cNvPr id="1275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06025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103</xdr:row>
      <xdr:rowOff>0</xdr:rowOff>
    </xdr:from>
    <xdr:to>
      <xdr:col>3</xdr:col>
      <xdr:colOff>0</xdr:colOff>
      <xdr:row>104</xdr:row>
      <xdr:rowOff>9525</xdr:rowOff>
    </xdr:to>
    <xdr:pic>
      <xdr:nvPicPr>
        <xdr:cNvPr id="1276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06025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103</xdr:row>
      <xdr:rowOff>0</xdr:rowOff>
    </xdr:from>
    <xdr:to>
      <xdr:col>3</xdr:col>
      <xdr:colOff>0</xdr:colOff>
      <xdr:row>104</xdr:row>
      <xdr:rowOff>9525</xdr:rowOff>
    </xdr:to>
    <xdr:pic>
      <xdr:nvPicPr>
        <xdr:cNvPr id="1277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06025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103</xdr:row>
      <xdr:rowOff>0</xdr:rowOff>
    </xdr:from>
    <xdr:to>
      <xdr:col>3</xdr:col>
      <xdr:colOff>0</xdr:colOff>
      <xdr:row>104</xdr:row>
      <xdr:rowOff>9525</xdr:rowOff>
    </xdr:to>
    <xdr:pic>
      <xdr:nvPicPr>
        <xdr:cNvPr id="1278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06025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103</xdr:row>
      <xdr:rowOff>0</xdr:rowOff>
    </xdr:from>
    <xdr:to>
      <xdr:col>3</xdr:col>
      <xdr:colOff>0</xdr:colOff>
      <xdr:row>103</xdr:row>
      <xdr:rowOff>161925</xdr:rowOff>
    </xdr:to>
    <xdr:pic>
      <xdr:nvPicPr>
        <xdr:cNvPr id="1279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06025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94</xdr:row>
      <xdr:rowOff>0</xdr:rowOff>
    </xdr:from>
    <xdr:ext cx="0" cy="152400"/>
    <xdr:pic>
      <xdr:nvPicPr>
        <xdr:cNvPr id="1280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8023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94</xdr:row>
      <xdr:rowOff>0</xdr:rowOff>
    </xdr:from>
    <xdr:ext cx="0" cy="161925"/>
    <xdr:pic>
      <xdr:nvPicPr>
        <xdr:cNvPr id="1281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8023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103</xdr:row>
      <xdr:rowOff>0</xdr:rowOff>
    </xdr:from>
    <xdr:ext cx="0" cy="152400"/>
    <xdr:pic>
      <xdr:nvPicPr>
        <xdr:cNvPr id="1282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0602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103</xdr:row>
      <xdr:rowOff>0</xdr:rowOff>
    </xdr:from>
    <xdr:ext cx="0" cy="161925"/>
    <xdr:pic>
      <xdr:nvPicPr>
        <xdr:cNvPr id="1283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06025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95</xdr:row>
      <xdr:rowOff>0</xdr:rowOff>
    </xdr:from>
    <xdr:ext cx="0" cy="152400"/>
    <xdr:pic>
      <xdr:nvPicPr>
        <xdr:cNvPr id="1284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90023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95</xdr:row>
      <xdr:rowOff>0</xdr:rowOff>
    </xdr:from>
    <xdr:ext cx="0" cy="161925"/>
    <xdr:pic>
      <xdr:nvPicPr>
        <xdr:cNvPr id="1285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90023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96</xdr:row>
      <xdr:rowOff>0</xdr:rowOff>
    </xdr:from>
    <xdr:ext cx="0" cy="152400"/>
    <xdr:pic>
      <xdr:nvPicPr>
        <xdr:cNvPr id="1286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92024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96</xdr:row>
      <xdr:rowOff>0</xdr:rowOff>
    </xdr:from>
    <xdr:ext cx="0" cy="161925"/>
    <xdr:pic>
      <xdr:nvPicPr>
        <xdr:cNvPr id="1287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92024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96</xdr:row>
      <xdr:rowOff>0</xdr:rowOff>
    </xdr:from>
    <xdr:ext cx="0" cy="152400"/>
    <xdr:pic>
      <xdr:nvPicPr>
        <xdr:cNvPr id="1288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92024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96</xdr:row>
      <xdr:rowOff>0</xdr:rowOff>
    </xdr:from>
    <xdr:ext cx="0" cy="161925"/>
    <xdr:pic>
      <xdr:nvPicPr>
        <xdr:cNvPr id="1289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92024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96</xdr:row>
      <xdr:rowOff>0</xdr:rowOff>
    </xdr:from>
    <xdr:ext cx="0" cy="152400"/>
    <xdr:pic>
      <xdr:nvPicPr>
        <xdr:cNvPr id="1290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92024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96</xdr:row>
      <xdr:rowOff>0</xdr:rowOff>
    </xdr:from>
    <xdr:ext cx="0" cy="161925"/>
    <xdr:pic>
      <xdr:nvPicPr>
        <xdr:cNvPr id="1291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92024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94</xdr:row>
      <xdr:rowOff>0</xdr:rowOff>
    </xdr:from>
    <xdr:ext cx="0" cy="152400"/>
    <xdr:pic>
      <xdr:nvPicPr>
        <xdr:cNvPr id="1292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8023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94</xdr:row>
      <xdr:rowOff>0</xdr:rowOff>
    </xdr:from>
    <xdr:ext cx="0" cy="161925"/>
    <xdr:pic>
      <xdr:nvPicPr>
        <xdr:cNvPr id="1293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8023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98</xdr:row>
      <xdr:rowOff>0</xdr:rowOff>
    </xdr:from>
    <xdr:ext cx="0" cy="152400"/>
    <xdr:pic>
      <xdr:nvPicPr>
        <xdr:cNvPr id="1294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96024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98</xdr:row>
      <xdr:rowOff>0</xdr:rowOff>
    </xdr:from>
    <xdr:ext cx="0" cy="161925"/>
    <xdr:pic>
      <xdr:nvPicPr>
        <xdr:cNvPr id="1295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96024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100</xdr:row>
      <xdr:rowOff>0</xdr:rowOff>
    </xdr:from>
    <xdr:ext cx="0" cy="152400"/>
    <xdr:pic>
      <xdr:nvPicPr>
        <xdr:cNvPr id="1296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00025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100</xdr:row>
      <xdr:rowOff>0</xdr:rowOff>
    </xdr:from>
    <xdr:ext cx="0" cy="161925"/>
    <xdr:pic>
      <xdr:nvPicPr>
        <xdr:cNvPr id="1297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0002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95</xdr:row>
      <xdr:rowOff>0</xdr:rowOff>
    </xdr:from>
    <xdr:to>
      <xdr:col>3</xdr:col>
      <xdr:colOff>0</xdr:colOff>
      <xdr:row>95</xdr:row>
      <xdr:rowOff>161925</xdr:rowOff>
    </xdr:to>
    <xdr:pic>
      <xdr:nvPicPr>
        <xdr:cNvPr id="1298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90023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96</xdr:row>
      <xdr:rowOff>0</xdr:rowOff>
    </xdr:from>
    <xdr:to>
      <xdr:col>3</xdr:col>
      <xdr:colOff>0</xdr:colOff>
      <xdr:row>96</xdr:row>
      <xdr:rowOff>161925</xdr:rowOff>
    </xdr:to>
    <xdr:pic>
      <xdr:nvPicPr>
        <xdr:cNvPr id="1299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92024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96</xdr:row>
      <xdr:rowOff>0</xdr:rowOff>
    </xdr:from>
    <xdr:to>
      <xdr:col>3</xdr:col>
      <xdr:colOff>0</xdr:colOff>
      <xdr:row>96</xdr:row>
      <xdr:rowOff>161925</xdr:rowOff>
    </xdr:to>
    <xdr:pic>
      <xdr:nvPicPr>
        <xdr:cNvPr id="1300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92024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96</xdr:row>
      <xdr:rowOff>0</xdr:rowOff>
    </xdr:from>
    <xdr:to>
      <xdr:col>3</xdr:col>
      <xdr:colOff>0</xdr:colOff>
      <xdr:row>96</xdr:row>
      <xdr:rowOff>161925</xdr:rowOff>
    </xdr:to>
    <xdr:pic>
      <xdr:nvPicPr>
        <xdr:cNvPr id="1301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92024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0</xdr:colOff>
      <xdr:row>94</xdr:row>
      <xdr:rowOff>161925</xdr:rowOff>
    </xdr:to>
    <xdr:pic>
      <xdr:nvPicPr>
        <xdr:cNvPr id="1302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8023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98</xdr:row>
      <xdr:rowOff>0</xdr:rowOff>
    </xdr:from>
    <xdr:to>
      <xdr:col>3</xdr:col>
      <xdr:colOff>0</xdr:colOff>
      <xdr:row>98</xdr:row>
      <xdr:rowOff>161925</xdr:rowOff>
    </xdr:to>
    <xdr:pic>
      <xdr:nvPicPr>
        <xdr:cNvPr id="1303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96024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100</xdr:row>
      <xdr:rowOff>0</xdr:rowOff>
    </xdr:from>
    <xdr:to>
      <xdr:col>3</xdr:col>
      <xdr:colOff>0</xdr:colOff>
      <xdr:row>100</xdr:row>
      <xdr:rowOff>161925</xdr:rowOff>
    </xdr:to>
    <xdr:pic>
      <xdr:nvPicPr>
        <xdr:cNvPr id="1304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0002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99</xdr:row>
      <xdr:rowOff>0</xdr:rowOff>
    </xdr:from>
    <xdr:ext cx="0" cy="152400"/>
    <xdr:pic>
      <xdr:nvPicPr>
        <xdr:cNvPr id="1305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98024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99</xdr:row>
      <xdr:rowOff>0</xdr:rowOff>
    </xdr:from>
    <xdr:ext cx="0" cy="161925"/>
    <xdr:pic>
      <xdr:nvPicPr>
        <xdr:cNvPr id="1306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98024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99</xdr:row>
      <xdr:rowOff>0</xdr:rowOff>
    </xdr:from>
    <xdr:to>
      <xdr:col>3</xdr:col>
      <xdr:colOff>0</xdr:colOff>
      <xdr:row>99</xdr:row>
      <xdr:rowOff>161925</xdr:rowOff>
    </xdr:to>
    <xdr:pic>
      <xdr:nvPicPr>
        <xdr:cNvPr id="1307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98024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171450</xdr:rowOff>
    </xdr:to>
    <xdr:pic>
      <xdr:nvPicPr>
        <xdr:cNvPr id="1308" name="Рисунок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100137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171450</xdr:rowOff>
    </xdr:to>
    <xdr:pic>
      <xdr:nvPicPr>
        <xdr:cNvPr id="1309" name="Рисунок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100137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142875</xdr:rowOff>
    </xdr:to>
    <xdr:pic>
      <xdr:nvPicPr>
        <xdr:cNvPr id="1310" name="Рисунок 2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1001375"/>
          <a:ext cx="9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0</xdr:colOff>
      <xdr:row>55</xdr:row>
      <xdr:rowOff>161925</xdr:rowOff>
    </xdr:to>
    <xdr:pic>
      <xdr:nvPicPr>
        <xdr:cNvPr id="1311" name="Рисунок 1310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10013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0</xdr:colOff>
      <xdr:row>56</xdr:row>
      <xdr:rowOff>0</xdr:rowOff>
    </xdr:to>
    <xdr:pic>
      <xdr:nvPicPr>
        <xdr:cNvPr id="1312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10013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0</xdr:colOff>
      <xdr:row>56</xdr:row>
      <xdr:rowOff>0</xdr:rowOff>
    </xdr:to>
    <xdr:pic>
      <xdr:nvPicPr>
        <xdr:cNvPr id="1313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10013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0</xdr:colOff>
      <xdr:row>56</xdr:row>
      <xdr:rowOff>0</xdr:rowOff>
    </xdr:to>
    <xdr:pic>
      <xdr:nvPicPr>
        <xdr:cNvPr id="1314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10013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0</xdr:colOff>
      <xdr:row>56</xdr:row>
      <xdr:rowOff>0</xdr:rowOff>
    </xdr:to>
    <xdr:pic>
      <xdr:nvPicPr>
        <xdr:cNvPr id="1315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10013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0</xdr:colOff>
      <xdr:row>56</xdr:row>
      <xdr:rowOff>0</xdr:rowOff>
    </xdr:to>
    <xdr:pic>
      <xdr:nvPicPr>
        <xdr:cNvPr id="1316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10013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0</xdr:colOff>
      <xdr:row>56</xdr:row>
      <xdr:rowOff>0</xdr:rowOff>
    </xdr:to>
    <xdr:pic>
      <xdr:nvPicPr>
        <xdr:cNvPr id="1317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10013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0</xdr:colOff>
      <xdr:row>55</xdr:row>
      <xdr:rowOff>171450</xdr:rowOff>
    </xdr:to>
    <xdr:pic>
      <xdr:nvPicPr>
        <xdr:cNvPr id="1318" name="Рисунок 131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10013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171450</xdr:rowOff>
    </xdr:to>
    <xdr:pic>
      <xdr:nvPicPr>
        <xdr:cNvPr id="1319" name="Рисунок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100137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171450</xdr:rowOff>
    </xdr:to>
    <xdr:pic>
      <xdr:nvPicPr>
        <xdr:cNvPr id="1320" name="Рисунок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100137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142875</xdr:rowOff>
    </xdr:to>
    <xdr:pic>
      <xdr:nvPicPr>
        <xdr:cNvPr id="1321" name="Рисунок 2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1001375"/>
          <a:ext cx="9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</xdr:colOff>
      <xdr:row>55</xdr:row>
      <xdr:rowOff>0</xdr:rowOff>
    </xdr:from>
    <xdr:to>
      <xdr:col>2</xdr:col>
      <xdr:colOff>523875</xdr:colOff>
      <xdr:row>55</xdr:row>
      <xdr:rowOff>171450</xdr:rowOff>
    </xdr:to>
    <xdr:pic>
      <xdr:nvPicPr>
        <xdr:cNvPr id="1322" name="Рисунок 132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5715000" y="110013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0</xdr:colOff>
      <xdr:row>56</xdr:row>
      <xdr:rowOff>9525</xdr:rowOff>
    </xdr:to>
    <xdr:pic>
      <xdr:nvPicPr>
        <xdr:cNvPr id="1323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10013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0</xdr:colOff>
      <xdr:row>56</xdr:row>
      <xdr:rowOff>9525</xdr:rowOff>
    </xdr:to>
    <xdr:pic>
      <xdr:nvPicPr>
        <xdr:cNvPr id="1324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10013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0</xdr:colOff>
      <xdr:row>56</xdr:row>
      <xdr:rowOff>9525</xdr:rowOff>
    </xdr:to>
    <xdr:pic>
      <xdr:nvPicPr>
        <xdr:cNvPr id="1325" name="Рисунок 132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10013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0</xdr:colOff>
      <xdr:row>56</xdr:row>
      <xdr:rowOff>9525</xdr:rowOff>
    </xdr:to>
    <xdr:pic>
      <xdr:nvPicPr>
        <xdr:cNvPr id="1326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10013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0</xdr:colOff>
      <xdr:row>56</xdr:row>
      <xdr:rowOff>9525</xdr:rowOff>
    </xdr:to>
    <xdr:pic>
      <xdr:nvPicPr>
        <xdr:cNvPr id="1327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10013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0</xdr:colOff>
      <xdr:row>56</xdr:row>
      <xdr:rowOff>9525</xdr:rowOff>
    </xdr:to>
    <xdr:pic>
      <xdr:nvPicPr>
        <xdr:cNvPr id="1328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10013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0</xdr:colOff>
      <xdr:row>55</xdr:row>
      <xdr:rowOff>171450</xdr:rowOff>
    </xdr:to>
    <xdr:pic>
      <xdr:nvPicPr>
        <xdr:cNvPr id="1329" name="Рисунок 132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10013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171450</xdr:rowOff>
    </xdr:to>
    <xdr:pic>
      <xdr:nvPicPr>
        <xdr:cNvPr id="1330" name="Рисунок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220152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171450</xdr:rowOff>
    </xdr:to>
    <xdr:pic>
      <xdr:nvPicPr>
        <xdr:cNvPr id="1331" name="Рисунок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220152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142875</xdr:rowOff>
    </xdr:to>
    <xdr:pic>
      <xdr:nvPicPr>
        <xdr:cNvPr id="1332" name="Рисунок 2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2201525"/>
          <a:ext cx="9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0</xdr:colOff>
      <xdr:row>61</xdr:row>
      <xdr:rowOff>152400</xdr:rowOff>
    </xdr:to>
    <xdr:pic>
      <xdr:nvPicPr>
        <xdr:cNvPr id="1333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201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0</xdr:colOff>
      <xdr:row>62</xdr:row>
      <xdr:rowOff>0</xdr:rowOff>
    </xdr:to>
    <xdr:pic>
      <xdr:nvPicPr>
        <xdr:cNvPr id="1334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2015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0</xdr:colOff>
      <xdr:row>62</xdr:row>
      <xdr:rowOff>0</xdr:rowOff>
    </xdr:to>
    <xdr:pic>
      <xdr:nvPicPr>
        <xdr:cNvPr id="1335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2015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0</xdr:colOff>
      <xdr:row>62</xdr:row>
      <xdr:rowOff>0</xdr:rowOff>
    </xdr:to>
    <xdr:pic>
      <xdr:nvPicPr>
        <xdr:cNvPr id="1336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2015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0</xdr:colOff>
      <xdr:row>62</xdr:row>
      <xdr:rowOff>0</xdr:rowOff>
    </xdr:to>
    <xdr:pic>
      <xdr:nvPicPr>
        <xdr:cNvPr id="1337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2015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0</xdr:colOff>
      <xdr:row>62</xdr:row>
      <xdr:rowOff>0</xdr:rowOff>
    </xdr:to>
    <xdr:pic>
      <xdr:nvPicPr>
        <xdr:cNvPr id="1338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2015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0</xdr:colOff>
      <xdr:row>62</xdr:row>
      <xdr:rowOff>0</xdr:rowOff>
    </xdr:to>
    <xdr:pic>
      <xdr:nvPicPr>
        <xdr:cNvPr id="1339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2015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0</xdr:colOff>
      <xdr:row>61</xdr:row>
      <xdr:rowOff>161925</xdr:rowOff>
    </xdr:to>
    <xdr:pic>
      <xdr:nvPicPr>
        <xdr:cNvPr id="1340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201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171450</xdr:rowOff>
    </xdr:to>
    <xdr:pic>
      <xdr:nvPicPr>
        <xdr:cNvPr id="1341" name="Рисунок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220152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171450</xdr:rowOff>
    </xdr:to>
    <xdr:pic>
      <xdr:nvPicPr>
        <xdr:cNvPr id="1342" name="Рисунок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220152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142875</xdr:rowOff>
    </xdr:to>
    <xdr:pic>
      <xdr:nvPicPr>
        <xdr:cNvPr id="1343" name="Рисунок 2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2201525"/>
          <a:ext cx="9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</xdr:colOff>
      <xdr:row>61</xdr:row>
      <xdr:rowOff>0</xdr:rowOff>
    </xdr:from>
    <xdr:to>
      <xdr:col>2</xdr:col>
      <xdr:colOff>523875</xdr:colOff>
      <xdr:row>61</xdr:row>
      <xdr:rowOff>161925</xdr:rowOff>
    </xdr:to>
    <xdr:pic>
      <xdr:nvPicPr>
        <xdr:cNvPr id="1344" name="Рисунок 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5715000" y="12201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0</xdr:colOff>
      <xdr:row>62</xdr:row>
      <xdr:rowOff>9525</xdr:rowOff>
    </xdr:to>
    <xdr:pic>
      <xdr:nvPicPr>
        <xdr:cNvPr id="1345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2015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0</xdr:colOff>
      <xdr:row>62</xdr:row>
      <xdr:rowOff>9525</xdr:rowOff>
    </xdr:to>
    <xdr:pic>
      <xdr:nvPicPr>
        <xdr:cNvPr id="1346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2015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0</xdr:colOff>
      <xdr:row>62</xdr:row>
      <xdr:rowOff>9525</xdr:rowOff>
    </xdr:to>
    <xdr:pic>
      <xdr:nvPicPr>
        <xdr:cNvPr id="1347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2015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0</xdr:colOff>
      <xdr:row>62</xdr:row>
      <xdr:rowOff>9525</xdr:rowOff>
    </xdr:to>
    <xdr:pic>
      <xdr:nvPicPr>
        <xdr:cNvPr id="1348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2015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0</xdr:colOff>
      <xdr:row>62</xdr:row>
      <xdr:rowOff>9525</xdr:rowOff>
    </xdr:to>
    <xdr:pic>
      <xdr:nvPicPr>
        <xdr:cNvPr id="1349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2015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0</xdr:colOff>
      <xdr:row>62</xdr:row>
      <xdr:rowOff>9525</xdr:rowOff>
    </xdr:to>
    <xdr:pic>
      <xdr:nvPicPr>
        <xdr:cNvPr id="1350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2015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0</xdr:colOff>
      <xdr:row>61</xdr:row>
      <xdr:rowOff>161925</xdr:rowOff>
    </xdr:to>
    <xdr:pic>
      <xdr:nvPicPr>
        <xdr:cNvPr id="1351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201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55</xdr:row>
      <xdr:rowOff>0</xdr:rowOff>
    </xdr:from>
    <xdr:ext cx="0" cy="152400"/>
    <xdr:pic>
      <xdr:nvPicPr>
        <xdr:cNvPr id="1352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10013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55</xdr:row>
      <xdr:rowOff>0</xdr:rowOff>
    </xdr:from>
    <xdr:ext cx="0" cy="161925"/>
    <xdr:pic>
      <xdr:nvPicPr>
        <xdr:cNvPr id="1353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10013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61</xdr:row>
      <xdr:rowOff>0</xdr:rowOff>
    </xdr:from>
    <xdr:ext cx="0" cy="152400"/>
    <xdr:pic>
      <xdr:nvPicPr>
        <xdr:cNvPr id="1354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201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61</xdr:row>
      <xdr:rowOff>0</xdr:rowOff>
    </xdr:from>
    <xdr:ext cx="0" cy="161925"/>
    <xdr:pic>
      <xdr:nvPicPr>
        <xdr:cNvPr id="1355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201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56</xdr:row>
      <xdr:rowOff>0</xdr:rowOff>
    </xdr:from>
    <xdr:ext cx="0" cy="152400"/>
    <xdr:pic>
      <xdr:nvPicPr>
        <xdr:cNvPr id="1356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12014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56</xdr:row>
      <xdr:rowOff>0</xdr:rowOff>
    </xdr:from>
    <xdr:ext cx="0" cy="161925"/>
    <xdr:pic>
      <xdr:nvPicPr>
        <xdr:cNvPr id="1357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12014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57</xdr:row>
      <xdr:rowOff>0</xdr:rowOff>
    </xdr:from>
    <xdr:ext cx="0" cy="152400"/>
    <xdr:pic>
      <xdr:nvPicPr>
        <xdr:cNvPr id="1358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14014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57</xdr:row>
      <xdr:rowOff>0</xdr:rowOff>
    </xdr:from>
    <xdr:ext cx="0" cy="161925"/>
    <xdr:pic>
      <xdr:nvPicPr>
        <xdr:cNvPr id="1359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14014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57</xdr:row>
      <xdr:rowOff>0</xdr:rowOff>
    </xdr:from>
    <xdr:ext cx="0" cy="152400"/>
    <xdr:pic>
      <xdr:nvPicPr>
        <xdr:cNvPr id="1360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14014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57</xdr:row>
      <xdr:rowOff>0</xdr:rowOff>
    </xdr:from>
    <xdr:ext cx="0" cy="161925"/>
    <xdr:pic>
      <xdr:nvPicPr>
        <xdr:cNvPr id="1361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14014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57</xdr:row>
      <xdr:rowOff>0</xdr:rowOff>
    </xdr:from>
    <xdr:ext cx="0" cy="152400"/>
    <xdr:pic>
      <xdr:nvPicPr>
        <xdr:cNvPr id="1362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14014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57</xdr:row>
      <xdr:rowOff>0</xdr:rowOff>
    </xdr:from>
    <xdr:ext cx="0" cy="161925"/>
    <xdr:pic>
      <xdr:nvPicPr>
        <xdr:cNvPr id="1363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14014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58</xdr:row>
      <xdr:rowOff>0</xdr:rowOff>
    </xdr:from>
    <xdr:ext cx="0" cy="152400"/>
    <xdr:pic>
      <xdr:nvPicPr>
        <xdr:cNvPr id="1364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16014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58</xdr:row>
      <xdr:rowOff>0</xdr:rowOff>
    </xdr:from>
    <xdr:ext cx="0" cy="161925"/>
    <xdr:pic>
      <xdr:nvPicPr>
        <xdr:cNvPr id="1365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16014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59</xdr:row>
      <xdr:rowOff>0</xdr:rowOff>
    </xdr:from>
    <xdr:ext cx="0" cy="152400"/>
    <xdr:pic>
      <xdr:nvPicPr>
        <xdr:cNvPr id="1366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18014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59</xdr:row>
      <xdr:rowOff>0</xdr:rowOff>
    </xdr:from>
    <xdr:ext cx="0" cy="161925"/>
    <xdr:pic>
      <xdr:nvPicPr>
        <xdr:cNvPr id="1367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18014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60</xdr:row>
      <xdr:rowOff>0</xdr:rowOff>
    </xdr:from>
    <xdr:ext cx="0" cy="152400"/>
    <xdr:pic>
      <xdr:nvPicPr>
        <xdr:cNvPr id="1368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0015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60</xdr:row>
      <xdr:rowOff>0</xdr:rowOff>
    </xdr:from>
    <xdr:ext cx="0" cy="161925"/>
    <xdr:pic>
      <xdr:nvPicPr>
        <xdr:cNvPr id="1369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001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56</xdr:row>
      <xdr:rowOff>0</xdr:rowOff>
    </xdr:from>
    <xdr:to>
      <xdr:col>3</xdr:col>
      <xdr:colOff>0</xdr:colOff>
      <xdr:row>56</xdr:row>
      <xdr:rowOff>161925</xdr:rowOff>
    </xdr:to>
    <xdr:pic>
      <xdr:nvPicPr>
        <xdr:cNvPr id="1370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12014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0</xdr:colOff>
      <xdr:row>57</xdr:row>
      <xdr:rowOff>161925</xdr:rowOff>
    </xdr:to>
    <xdr:pic>
      <xdr:nvPicPr>
        <xdr:cNvPr id="1371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14014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0</xdr:colOff>
      <xdr:row>57</xdr:row>
      <xdr:rowOff>161925</xdr:rowOff>
    </xdr:to>
    <xdr:pic>
      <xdr:nvPicPr>
        <xdr:cNvPr id="1372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14014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0</xdr:colOff>
      <xdr:row>57</xdr:row>
      <xdr:rowOff>161925</xdr:rowOff>
    </xdr:to>
    <xdr:pic>
      <xdr:nvPicPr>
        <xdr:cNvPr id="1373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14014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0</xdr:colOff>
      <xdr:row>58</xdr:row>
      <xdr:rowOff>161925</xdr:rowOff>
    </xdr:to>
    <xdr:pic>
      <xdr:nvPicPr>
        <xdr:cNvPr id="1374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16014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0</xdr:colOff>
      <xdr:row>59</xdr:row>
      <xdr:rowOff>161925</xdr:rowOff>
    </xdr:to>
    <xdr:pic>
      <xdr:nvPicPr>
        <xdr:cNvPr id="1375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18014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0</xdr:colOff>
      <xdr:row>60</xdr:row>
      <xdr:rowOff>161925</xdr:rowOff>
    </xdr:to>
    <xdr:pic>
      <xdr:nvPicPr>
        <xdr:cNvPr id="1376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001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60</xdr:row>
      <xdr:rowOff>0</xdr:rowOff>
    </xdr:from>
    <xdr:ext cx="0" cy="152400"/>
    <xdr:pic>
      <xdr:nvPicPr>
        <xdr:cNvPr id="1377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0015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60</xdr:row>
      <xdr:rowOff>0</xdr:rowOff>
    </xdr:from>
    <xdr:ext cx="0" cy="161925"/>
    <xdr:pic>
      <xdr:nvPicPr>
        <xdr:cNvPr id="1378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001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60</xdr:row>
      <xdr:rowOff>0</xdr:rowOff>
    </xdr:from>
    <xdr:to>
      <xdr:col>3</xdr:col>
      <xdr:colOff>0</xdr:colOff>
      <xdr:row>60</xdr:row>
      <xdr:rowOff>161925</xdr:rowOff>
    </xdr:to>
    <xdr:pic>
      <xdr:nvPicPr>
        <xdr:cNvPr id="1379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001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171450</xdr:rowOff>
    </xdr:to>
    <xdr:pic>
      <xdr:nvPicPr>
        <xdr:cNvPr id="1380" name="Рисунок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240155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171450</xdr:rowOff>
    </xdr:to>
    <xdr:pic>
      <xdr:nvPicPr>
        <xdr:cNvPr id="1381" name="Рисунок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240155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142875</xdr:rowOff>
    </xdr:to>
    <xdr:pic>
      <xdr:nvPicPr>
        <xdr:cNvPr id="1382" name="Рисунок 2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2401550"/>
          <a:ext cx="9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0</xdr:colOff>
      <xdr:row>62</xdr:row>
      <xdr:rowOff>161925</xdr:rowOff>
    </xdr:to>
    <xdr:pic>
      <xdr:nvPicPr>
        <xdr:cNvPr id="1383" name="Рисунок 138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4015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0</xdr:colOff>
      <xdr:row>63</xdr:row>
      <xdr:rowOff>0</xdr:rowOff>
    </xdr:to>
    <xdr:pic>
      <xdr:nvPicPr>
        <xdr:cNvPr id="1384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4015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0</xdr:colOff>
      <xdr:row>63</xdr:row>
      <xdr:rowOff>0</xdr:rowOff>
    </xdr:to>
    <xdr:pic>
      <xdr:nvPicPr>
        <xdr:cNvPr id="1385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4015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0</xdr:colOff>
      <xdr:row>63</xdr:row>
      <xdr:rowOff>0</xdr:rowOff>
    </xdr:to>
    <xdr:pic>
      <xdr:nvPicPr>
        <xdr:cNvPr id="1386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4015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0</xdr:colOff>
      <xdr:row>63</xdr:row>
      <xdr:rowOff>0</xdr:rowOff>
    </xdr:to>
    <xdr:pic>
      <xdr:nvPicPr>
        <xdr:cNvPr id="1387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4015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0</xdr:colOff>
      <xdr:row>63</xdr:row>
      <xdr:rowOff>0</xdr:rowOff>
    </xdr:to>
    <xdr:pic>
      <xdr:nvPicPr>
        <xdr:cNvPr id="1388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4015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0</xdr:colOff>
      <xdr:row>63</xdr:row>
      <xdr:rowOff>0</xdr:rowOff>
    </xdr:to>
    <xdr:pic>
      <xdr:nvPicPr>
        <xdr:cNvPr id="1389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4015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0</xdr:colOff>
      <xdr:row>62</xdr:row>
      <xdr:rowOff>171450</xdr:rowOff>
    </xdr:to>
    <xdr:pic>
      <xdr:nvPicPr>
        <xdr:cNvPr id="1390" name="Рисунок 1389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4015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171450</xdr:rowOff>
    </xdr:to>
    <xdr:pic>
      <xdr:nvPicPr>
        <xdr:cNvPr id="1391" name="Рисунок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240155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171450</xdr:rowOff>
    </xdr:to>
    <xdr:pic>
      <xdr:nvPicPr>
        <xdr:cNvPr id="1392" name="Рисунок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240155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142875</xdr:rowOff>
    </xdr:to>
    <xdr:pic>
      <xdr:nvPicPr>
        <xdr:cNvPr id="1393" name="Рисунок 2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2401550"/>
          <a:ext cx="9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</xdr:colOff>
      <xdr:row>62</xdr:row>
      <xdr:rowOff>0</xdr:rowOff>
    </xdr:from>
    <xdr:to>
      <xdr:col>2</xdr:col>
      <xdr:colOff>523875</xdr:colOff>
      <xdr:row>62</xdr:row>
      <xdr:rowOff>171450</xdr:rowOff>
    </xdr:to>
    <xdr:pic>
      <xdr:nvPicPr>
        <xdr:cNvPr id="1394" name="Рисунок 1393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5715000" y="124015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0</xdr:colOff>
      <xdr:row>63</xdr:row>
      <xdr:rowOff>9525</xdr:rowOff>
    </xdr:to>
    <xdr:pic>
      <xdr:nvPicPr>
        <xdr:cNvPr id="1395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4015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0</xdr:colOff>
      <xdr:row>63</xdr:row>
      <xdr:rowOff>9525</xdr:rowOff>
    </xdr:to>
    <xdr:pic>
      <xdr:nvPicPr>
        <xdr:cNvPr id="1396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4015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0</xdr:colOff>
      <xdr:row>63</xdr:row>
      <xdr:rowOff>9525</xdr:rowOff>
    </xdr:to>
    <xdr:pic>
      <xdr:nvPicPr>
        <xdr:cNvPr id="1397" name="Рисунок 139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4015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0</xdr:colOff>
      <xdr:row>63</xdr:row>
      <xdr:rowOff>9525</xdr:rowOff>
    </xdr:to>
    <xdr:pic>
      <xdr:nvPicPr>
        <xdr:cNvPr id="1398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4015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0</xdr:colOff>
      <xdr:row>63</xdr:row>
      <xdr:rowOff>9525</xdr:rowOff>
    </xdr:to>
    <xdr:pic>
      <xdr:nvPicPr>
        <xdr:cNvPr id="1399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4015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0</xdr:colOff>
      <xdr:row>63</xdr:row>
      <xdr:rowOff>9525</xdr:rowOff>
    </xdr:to>
    <xdr:pic>
      <xdr:nvPicPr>
        <xdr:cNvPr id="1400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4015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0</xdr:colOff>
      <xdr:row>62</xdr:row>
      <xdr:rowOff>171450</xdr:rowOff>
    </xdr:to>
    <xdr:pic>
      <xdr:nvPicPr>
        <xdr:cNvPr id="1401" name="Рисунок 1400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4015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171450</xdr:rowOff>
    </xdr:to>
    <xdr:pic>
      <xdr:nvPicPr>
        <xdr:cNvPr id="1402" name="Рисунок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28016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171450</xdr:rowOff>
    </xdr:to>
    <xdr:pic>
      <xdr:nvPicPr>
        <xdr:cNvPr id="1403" name="Рисунок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28016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142875</xdr:rowOff>
    </xdr:to>
    <xdr:pic>
      <xdr:nvPicPr>
        <xdr:cNvPr id="1404" name="Рисунок 2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2801600"/>
          <a:ext cx="9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0</xdr:colOff>
      <xdr:row>64</xdr:row>
      <xdr:rowOff>152400</xdr:rowOff>
    </xdr:to>
    <xdr:pic>
      <xdr:nvPicPr>
        <xdr:cNvPr id="1405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801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0</xdr:colOff>
      <xdr:row>65</xdr:row>
      <xdr:rowOff>0</xdr:rowOff>
    </xdr:to>
    <xdr:pic>
      <xdr:nvPicPr>
        <xdr:cNvPr id="1406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8016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0</xdr:colOff>
      <xdr:row>65</xdr:row>
      <xdr:rowOff>0</xdr:rowOff>
    </xdr:to>
    <xdr:pic>
      <xdr:nvPicPr>
        <xdr:cNvPr id="1407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8016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0</xdr:colOff>
      <xdr:row>65</xdr:row>
      <xdr:rowOff>0</xdr:rowOff>
    </xdr:to>
    <xdr:pic>
      <xdr:nvPicPr>
        <xdr:cNvPr id="1408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8016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0</xdr:colOff>
      <xdr:row>65</xdr:row>
      <xdr:rowOff>0</xdr:rowOff>
    </xdr:to>
    <xdr:pic>
      <xdr:nvPicPr>
        <xdr:cNvPr id="1409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8016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0</xdr:colOff>
      <xdr:row>65</xdr:row>
      <xdr:rowOff>0</xdr:rowOff>
    </xdr:to>
    <xdr:pic>
      <xdr:nvPicPr>
        <xdr:cNvPr id="1410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8016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0</xdr:colOff>
      <xdr:row>65</xdr:row>
      <xdr:rowOff>0</xdr:rowOff>
    </xdr:to>
    <xdr:pic>
      <xdr:nvPicPr>
        <xdr:cNvPr id="1411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8016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0</xdr:colOff>
      <xdr:row>64</xdr:row>
      <xdr:rowOff>161925</xdr:rowOff>
    </xdr:to>
    <xdr:pic>
      <xdr:nvPicPr>
        <xdr:cNvPr id="1412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801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171450</xdr:rowOff>
    </xdr:to>
    <xdr:pic>
      <xdr:nvPicPr>
        <xdr:cNvPr id="1413" name="Рисунок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28016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171450</xdr:rowOff>
    </xdr:to>
    <xdr:pic>
      <xdr:nvPicPr>
        <xdr:cNvPr id="1414" name="Рисунок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28016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142875</xdr:rowOff>
    </xdr:to>
    <xdr:pic>
      <xdr:nvPicPr>
        <xdr:cNvPr id="1415" name="Рисунок 2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2801600"/>
          <a:ext cx="9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</xdr:colOff>
      <xdr:row>64</xdr:row>
      <xdr:rowOff>0</xdr:rowOff>
    </xdr:from>
    <xdr:to>
      <xdr:col>2</xdr:col>
      <xdr:colOff>523875</xdr:colOff>
      <xdr:row>64</xdr:row>
      <xdr:rowOff>161925</xdr:rowOff>
    </xdr:to>
    <xdr:pic>
      <xdr:nvPicPr>
        <xdr:cNvPr id="1416" name="Рисунок 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5715000" y="12801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0</xdr:colOff>
      <xdr:row>65</xdr:row>
      <xdr:rowOff>9525</xdr:rowOff>
    </xdr:to>
    <xdr:pic>
      <xdr:nvPicPr>
        <xdr:cNvPr id="1417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8016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0</xdr:colOff>
      <xdr:row>65</xdr:row>
      <xdr:rowOff>9525</xdr:rowOff>
    </xdr:to>
    <xdr:pic>
      <xdr:nvPicPr>
        <xdr:cNvPr id="1418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8016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0</xdr:colOff>
      <xdr:row>65</xdr:row>
      <xdr:rowOff>9525</xdr:rowOff>
    </xdr:to>
    <xdr:pic>
      <xdr:nvPicPr>
        <xdr:cNvPr id="1419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8016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0</xdr:colOff>
      <xdr:row>65</xdr:row>
      <xdr:rowOff>9525</xdr:rowOff>
    </xdr:to>
    <xdr:pic>
      <xdr:nvPicPr>
        <xdr:cNvPr id="1420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8016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0</xdr:colOff>
      <xdr:row>65</xdr:row>
      <xdr:rowOff>9525</xdr:rowOff>
    </xdr:to>
    <xdr:pic>
      <xdr:nvPicPr>
        <xdr:cNvPr id="1421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8016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0</xdr:colOff>
      <xdr:row>65</xdr:row>
      <xdr:rowOff>9525</xdr:rowOff>
    </xdr:to>
    <xdr:pic>
      <xdr:nvPicPr>
        <xdr:cNvPr id="1422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8016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0</xdr:colOff>
      <xdr:row>64</xdr:row>
      <xdr:rowOff>161925</xdr:rowOff>
    </xdr:to>
    <xdr:pic>
      <xdr:nvPicPr>
        <xdr:cNvPr id="1423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801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62</xdr:row>
      <xdr:rowOff>0</xdr:rowOff>
    </xdr:from>
    <xdr:ext cx="0" cy="152400"/>
    <xdr:pic>
      <xdr:nvPicPr>
        <xdr:cNvPr id="1424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4015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62</xdr:row>
      <xdr:rowOff>0</xdr:rowOff>
    </xdr:from>
    <xdr:ext cx="0" cy="161925"/>
    <xdr:pic>
      <xdr:nvPicPr>
        <xdr:cNvPr id="1425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4015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64</xdr:row>
      <xdr:rowOff>0</xdr:rowOff>
    </xdr:from>
    <xdr:ext cx="0" cy="152400"/>
    <xdr:pic>
      <xdr:nvPicPr>
        <xdr:cNvPr id="1426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801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64</xdr:row>
      <xdr:rowOff>0</xdr:rowOff>
    </xdr:from>
    <xdr:ext cx="0" cy="161925"/>
    <xdr:pic>
      <xdr:nvPicPr>
        <xdr:cNvPr id="1427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801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62</xdr:row>
      <xdr:rowOff>0</xdr:rowOff>
    </xdr:from>
    <xdr:ext cx="0" cy="152400"/>
    <xdr:pic>
      <xdr:nvPicPr>
        <xdr:cNvPr id="1428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4015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62</xdr:row>
      <xdr:rowOff>0</xdr:rowOff>
    </xdr:from>
    <xdr:ext cx="0" cy="161925"/>
    <xdr:pic>
      <xdr:nvPicPr>
        <xdr:cNvPr id="1429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4015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62</xdr:row>
      <xdr:rowOff>0</xdr:rowOff>
    </xdr:from>
    <xdr:ext cx="0" cy="152400"/>
    <xdr:pic>
      <xdr:nvPicPr>
        <xdr:cNvPr id="1430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4015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62</xdr:row>
      <xdr:rowOff>0</xdr:rowOff>
    </xdr:from>
    <xdr:ext cx="0" cy="161925"/>
    <xdr:pic>
      <xdr:nvPicPr>
        <xdr:cNvPr id="1431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4015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62</xdr:row>
      <xdr:rowOff>0</xdr:rowOff>
    </xdr:from>
    <xdr:ext cx="0" cy="152400"/>
    <xdr:pic>
      <xdr:nvPicPr>
        <xdr:cNvPr id="1432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4015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62</xdr:row>
      <xdr:rowOff>0</xdr:rowOff>
    </xdr:from>
    <xdr:ext cx="0" cy="161925"/>
    <xdr:pic>
      <xdr:nvPicPr>
        <xdr:cNvPr id="1433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4015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62</xdr:row>
      <xdr:rowOff>0</xdr:rowOff>
    </xdr:from>
    <xdr:ext cx="0" cy="152400"/>
    <xdr:pic>
      <xdr:nvPicPr>
        <xdr:cNvPr id="1434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4015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62</xdr:row>
      <xdr:rowOff>0</xdr:rowOff>
    </xdr:from>
    <xdr:ext cx="0" cy="161925"/>
    <xdr:pic>
      <xdr:nvPicPr>
        <xdr:cNvPr id="1435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4015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64</xdr:row>
      <xdr:rowOff>0</xdr:rowOff>
    </xdr:from>
    <xdr:ext cx="0" cy="152400"/>
    <xdr:pic>
      <xdr:nvPicPr>
        <xdr:cNvPr id="1436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801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64</xdr:row>
      <xdr:rowOff>0</xdr:rowOff>
    </xdr:from>
    <xdr:ext cx="0" cy="161925"/>
    <xdr:pic>
      <xdr:nvPicPr>
        <xdr:cNvPr id="1437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801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64</xdr:row>
      <xdr:rowOff>0</xdr:rowOff>
    </xdr:from>
    <xdr:ext cx="0" cy="152400"/>
    <xdr:pic>
      <xdr:nvPicPr>
        <xdr:cNvPr id="1438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801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64</xdr:row>
      <xdr:rowOff>0</xdr:rowOff>
    </xdr:from>
    <xdr:ext cx="0" cy="161925"/>
    <xdr:pic>
      <xdr:nvPicPr>
        <xdr:cNvPr id="1439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801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64</xdr:row>
      <xdr:rowOff>0</xdr:rowOff>
    </xdr:from>
    <xdr:ext cx="0" cy="152400"/>
    <xdr:pic>
      <xdr:nvPicPr>
        <xdr:cNvPr id="1440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801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64</xdr:row>
      <xdr:rowOff>0</xdr:rowOff>
    </xdr:from>
    <xdr:ext cx="0" cy="161925"/>
    <xdr:pic>
      <xdr:nvPicPr>
        <xdr:cNvPr id="1441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801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62</xdr:row>
      <xdr:rowOff>0</xdr:rowOff>
    </xdr:from>
    <xdr:to>
      <xdr:col>3</xdr:col>
      <xdr:colOff>0</xdr:colOff>
      <xdr:row>62</xdr:row>
      <xdr:rowOff>161925</xdr:rowOff>
    </xdr:to>
    <xdr:pic>
      <xdr:nvPicPr>
        <xdr:cNvPr id="1442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4015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0</xdr:colOff>
      <xdr:row>62</xdr:row>
      <xdr:rowOff>161925</xdr:rowOff>
    </xdr:to>
    <xdr:pic>
      <xdr:nvPicPr>
        <xdr:cNvPr id="1443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4015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0</xdr:colOff>
      <xdr:row>62</xdr:row>
      <xdr:rowOff>161925</xdr:rowOff>
    </xdr:to>
    <xdr:pic>
      <xdr:nvPicPr>
        <xdr:cNvPr id="1444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4015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0</xdr:colOff>
      <xdr:row>62</xdr:row>
      <xdr:rowOff>161925</xdr:rowOff>
    </xdr:to>
    <xdr:pic>
      <xdr:nvPicPr>
        <xdr:cNvPr id="1445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4015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0</xdr:colOff>
      <xdr:row>64</xdr:row>
      <xdr:rowOff>161925</xdr:rowOff>
    </xdr:to>
    <xdr:pic>
      <xdr:nvPicPr>
        <xdr:cNvPr id="1446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801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0</xdr:colOff>
      <xdr:row>64</xdr:row>
      <xdr:rowOff>161925</xdr:rowOff>
    </xdr:to>
    <xdr:pic>
      <xdr:nvPicPr>
        <xdr:cNvPr id="1447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801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0</xdr:colOff>
      <xdr:row>64</xdr:row>
      <xdr:rowOff>161925</xdr:rowOff>
    </xdr:to>
    <xdr:pic>
      <xdr:nvPicPr>
        <xdr:cNvPr id="1448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801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64</xdr:row>
      <xdr:rowOff>0</xdr:rowOff>
    </xdr:from>
    <xdr:ext cx="0" cy="152400"/>
    <xdr:pic>
      <xdr:nvPicPr>
        <xdr:cNvPr id="1449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801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64</xdr:row>
      <xdr:rowOff>0</xdr:rowOff>
    </xdr:from>
    <xdr:ext cx="0" cy="161925"/>
    <xdr:pic>
      <xdr:nvPicPr>
        <xdr:cNvPr id="1450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801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64</xdr:row>
      <xdr:rowOff>0</xdr:rowOff>
    </xdr:from>
    <xdr:to>
      <xdr:col>3</xdr:col>
      <xdr:colOff>0</xdr:colOff>
      <xdr:row>64</xdr:row>
      <xdr:rowOff>161925</xdr:rowOff>
    </xdr:to>
    <xdr:pic>
      <xdr:nvPicPr>
        <xdr:cNvPr id="1451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801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171450</xdr:rowOff>
    </xdr:to>
    <xdr:pic>
      <xdr:nvPicPr>
        <xdr:cNvPr id="1452" name="Рисунок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28016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171450</xdr:rowOff>
    </xdr:to>
    <xdr:pic>
      <xdr:nvPicPr>
        <xdr:cNvPr id="1453" name="Рисунок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28016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142875</xdr:rowOff>
    </xdr:to>
    <xdr:pic>
      <xdr:nvPicPr>
        <xdr:cNvPr id="1454" name="Рисунок 2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2801600"/>
          <a:ext cx="9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0</xdr:colOff>
      <xdr:row>64</xdr:row>
      <xdr:rowOff>161925</xdr:rowOff>
    </xdr:to>
    <xdr:pic>
      <xdr:nvPicPr>
        <xdr:cNvPr id="1455" name="Рисунок 145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801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0</xdr:colOff>
      <xdr:row>65</xdr:row>
      <xdr:rowOff>0</xdr:rowOff>
    </xdr:to>
    <xdr:pic>
      <xdr:nvPicPr>
        <xdr:cNvPr id="1456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8016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0</xdr:colOff>
      <xdr:row>65</xdr:row>
      <xdr:rowOff>0</xdr:rowOff>
    </xdr:to>
    <xdr:pic>
      <xdr:nvPicPr>
        <xdr:cNvPr id="1457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8016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0</xdr:colOff>
      <xdr:row>65</xdr:row>
      <xdr:rowOff>0</xdr:rowOff>
    </xdr:to>
    <xdr:pic>
      <xdr:nvPicPr>
        <xdr:cNvPr id="1458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8016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0</xdr:colOff>
      <xdr:row>65</xdr:row>
      <xdr:rowOff>0</xdr:rowOff>
    </xdr:to>
    <xdr:pic>
      <xdr:nvPicPr>
        <xdr:cNvPr id="1459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8016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0</xdr:colOff>
      <xdr:row>65</xdr:row>
      <xdr:rowOff>0</xdr:rowOff>
    </xdr:to>
    <xdr:pic>
      <xdr:nvPicPr>
        <xdr:cNvPr id="1460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8016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0</xdr:colOff>
      <xdr:row>65</xdr:row>
      <xdr:rowOff>0</xdr:rowOff>
    </xdr:to>
    <xdr:pic>
      <xdr:nvPicPr>
        <xdr:cNvPr id="1461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8016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0</xdr:colOff>
      <xdr:row>64</xdr:row>
      <xdr:rowOff>171450</xdr:rowOff>
    </xdr:to>
    <xdr:pic>
      <xdr:nvPicPr>
        <xdr:cNvPr id="1462" name="Рисунок 146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8016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171450</xdr:rowOff>
    </xdr:to>
    <xdr:pic>
      <xdr:nvPicPr>
        <xdr:cNvPr id="1463" name="Рисунок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28016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171450</xdr:rowOff>
    </xdr:to>
    <xdr:pic>
      <xdr:nvPicPr>
        <xdr:cNvPr id="1464" name="Рисунок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28016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142875</xdr:rowOff>
    </xdr:to>
    <xdr:pic>
      <xdr:nvPicPr>
        <xdr:cNvPr id="1465" name="Рисунок 2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2801600"/>
          <a:ext cx="9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</xdr:colOff>
      <xdr:row>64</xdr:row>
      <xdr:rowOff>0</xdr:rowOff>
    </xdr:from>
    <xdr:to>
      <xdr:col>2</xdr:col>
      <xdr:colOff>523875</xdr:colOff>
      <xdr:row>64</xdr:row>
      <xdr:rowOff>171450</xdr:rowOff>
    </xdr:to>
    <xdr:pic>
      <xdr:nvPicPr>
        <xdr:cNvPr id="1466" name="Рисунок 146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5715000" y="128016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0</xdr:colOff>
      <xdr:row>65</xdr:row>
      <xdr:rowOff>9525</xdr:rowOff>
    </xdr:to>
    <xdr:pic>
      <xdr:nvPicPr>
        <xdr:cNvPr id="1467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8016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0</xdr:colOff>
      <xdr:row>65</xdr:row>
      <xdr:rowOff>9525</xdr:rowOff>
    </xdr:to>
    <xdr:pic>
      <xdr:nvPicPr>
        <xdr:cNvPr id="1468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8016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0</xdr:colOff>
      <xdr:row>65</xdr:row>
      <xdr:rowOff>9525</xdr:rowOff>
    </xdr:to>
    <xdr:pic>
      <xdr:nvPicPr>
        <xdr:cNvPr id="1469" name="Рисунок 146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8016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0</xdr:colOff>
      <xdr:row>65</xdr:row>
      <xdr:rowOff>9525</xdr:rowOff>
    </xdr:to>
    <xdr:pic>
      <xdr:nvPicPr>
        <xdr:cNvPr id="1470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8016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0</xdr:colOff>
      <xdr:row>65</xdr:row>
      <xdr:rowOff>9525</xdr:rowOff>
    </xdr:to>
    <xdr:pic>
      <xdr:nvPicPr>
        <xdr:cNvPr id="1471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8016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0</xdr:colOff>
      <xdr:row>65</xdr:row>
      <xdr:rowOff>9525</xdr:rowOff>
    </xdr:to>
    <xdr:pic>
      <xdr:nvPicPr>
        <xdr:cNvPr id="1472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8016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0</xdr:colOff>
      <xdr:row>64</xdr:row>
      <xdr:rowOff>171450</xdr:rowOff>
    </xdr:to>
    <xdr:pic>
      <xdr:nvPicPr>
        <xdr:cNvPr id="1473" name="Рисунок 147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8016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68</xdr:row>
      <xdr:rowOff>171450</xdr:rowOff>
    </xdr:to>
    <xdr:pic>
      <xdr:nvPicPr>
        <xdr:cNvPr id="1474" name="Рисунок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36017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68</xdr:row>
      <xdr:rowOff>171450</xdr:rowOff>
    </xdr:to>
    <xdr:pic>
      <xdr:nvPicPr>
        <xdr:cNvPr id="1475" name="Рисунок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36017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68</xdr:row>
      <xdr:rowOff>142875</xdr:rowOff>
    </xdr:to>
    <xdr:pic>
      <xdr:nvPicPr>
        <xdr:cNvPr id="1476" name="Рисунок 2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3601700"/>
          <a:ext cx="9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0</xdr:colOff>
      <xdr:row>68</xdr:row>
      <xdr:rowOff>152400</xdr:rowOff>
    </xdr:to>
    <xdr:pic>
      <xdr:nvPicPr>
        <xdr:cNvPr id="1477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0</xdr:colOff>
      <xdr:row>69</xdr:row>
      <xdr:rowOff>0</xdr:rowOff>
    </xdr:to>
    <xdr:pic>
      <xdr:nvPicPr>
        <xdr:cNvPr id="1478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0</xdr:colOff>
      <xdr:row>69</xdr:row>
      <xdr:rowOff>0</xdr:rowOff>
    </xdr:to>
    <xdr:pic>
      <xdr:nvPicPr>
        <xdr:cNvPr id="1479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0</xdr:colOff>
      <xdr:row>69</xdr:row>
      <xdr:rowOff>0</xdr:rowOff>
    </xdr:to>
    <xdr:pic>
      <xdr:nvPicPr>
        <xdr:cNvPr id="1480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0</xdr:colOff>
      <xdr:row>69</xdr:row>
      <xdr:rowOff>0</xdr:rowOff>
    </xdr:to>
    <xdr:pic>
      <xdr:nvPicPr>
        <xdr:cNvPr id="1481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0</xdr:colOff>
      <xdr:row>69</xdr:row>
      <xdr:rowOff>0</xdr:rowOff>
    </xdr:to>
    <xdr:pic>
      <xdr:nvPicPr>
        <xdr:cNvPr id="1482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0</xdr:colOff>
      <xdr:row>69</xdr:row>
      <xdr:rowOff>0</xdr:rowOff>
    </xdr:to>
    <xdr:pic>
      <xdr:nvPicPr>
        <xdr:cNvPr id="1483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0</xdr:colOff>
      <xdr:row>68</xdr:row>
      <xdr:rowOff>161925</xdr:rowOff>
    </xdr:to>
    <xdr:pic>
      <xdr:nvPicPr>
        <xdr:cNvPr id="1484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68</xdr:row>
      <xdr:rowOff>171450</xdr:rowOff>
    </xdr:to>
    <xdr:pic>
      <xdr:nvPicPr>
        <xdr:cNvPr id="1485" name="Рисунок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36017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68</xdr:row>
      <xdr:rowOff>171450</xdr:rowOff>
    </xdr:to>
    <xdr:pic>
      <xdr:nvPicPr>
        <xdr:cNvPr id="1486" name="Рисунок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36017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68</xdr:row>
      <xdr:rowOff>142875</xdr:rowOff>
    </xdr:to>
    <xdr:pic>
      <xdr:nvPicPr>
        <xdr:cNvPr id="1487" name="Рисунок 2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3601700"/>
          <a:ext cx="9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</xdr:colOff>
      <xdr:row>68</xdr:row>
      <xdr:rowOff>0</xdr:rowOff>
    </xdr:from>
    <xdr:to>
      <xdr:col>2</xdr:col>
      <xdr:colOff>523875</xdr:colOff>
      <xdr:row>68</xdr:row>
      <xdr:rowOff>161925</xdr:rowOff>
    </xdr:to>
    <xdr:pic>
      <xdr:nvPicPr>
        <xdr:cNvPr id="1488" name="Рисунок 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5715000" y="136017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0</xdr:colOff>
      <xdr:row>69</xdr:row>
      <xdr:rowOff>9525</xdr:rowOff>
    </xdr:to>
    <xdr:pic>
      <xdr:nvPicPr>
        <xdr:cNvPr id="1489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0</xdr:colOff>
      <xdr:row>69</xdr:row>
      <xdr:rowOff>9525</xdr:rowOff>
    </xdr:to>
    <xdr:pic>
      <xdr:nvPicPr>
        <xdr:cNvPr id="1490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0</xdr:colOff>
      <xdr:row>69</xdr:row>
      <xdr:rowOff>9525</xdr:rowOff>
    </xdr:to>
    <xdr:pic>
      <xdr:nvPicPr>
        <xdr:cNvPr id="1491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0</xdr:colOff>
      <xdr:row>69</xdr:row>
      <xdr:rowOff>9525</xdr:rowOff>
    </xdr:to>
    <xdr:pic>
      <xdr:nvPicPr>
        <xdr:cNvPr id="1492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0</xdr:colOff>
      <xdr:row>69</xdr:row>
      <xdr:rowOff>9525</xdr:rowOff>
    </xdr:to>
    <xdr:pic>
      <xdr:nvPicPr>
        <xdr:cNvPr id="1493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0</xdr:colOff>
      <xdr:row>69</xdr:row>
      <xdr:rowOff>9525</xdr:rowOff>
    </xdr:to>
    <xdr:pic>
      <xdr:nvPicPr>
        <xdr:cNvPr id="1494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0</xdr:colOff>
      <xdr:row>68</xdr:row>
      <xdr:rowOff>161925</xdr:rowOff>
    </xdr:to>
    <xdr:pic>
      <xdr:nvPicPr>
        <xdr:cNvPr id="1495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64</xdr:row>
      <xdr:rowOff>0</xdr:rowOff>
    </xdr:from>
    <xdr:ext cx="0" cy="152400"/>
    <xdr:pic>
      <xdr:nvPicPr>
        <xdr:cNvPr id="1496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801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64</xdr:row>
      <xdr:rowOff>0</xdr:rowOff>
    </xdr:from>
    <xdr:ext cx="0" cy="161925"/>
    <xdr:pic>
      <xdr:nvPicPr>
        <xdr:cNvPr id="1497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801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68</xdr:row>
      <xdr:rowOff>0</xdr:rowOff>
    </xdr:from>
    <xdr:ext cx="0" cy="152400"/>
    <xdr:pic>
      <xdr:nvPicPr>
        <xdr:cNvPr id="1498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68</xdr:row>
      <xdr:rowOff>0</xdr:rowOff>
    </xdr:from>
    <xdr:ext cx="0" cy="161925"/>
    <xdr:pic>
      <xdr:nvPicPr>
        <xdr:cNvPr id="1499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64</xdr:row>
      <xdr:rowOff>0</xdr:rowOff>
    </xdr:from>
    <xdr:ext cx="0" cy="152400"/>
    <xdr:pic>
      <xdr:nvPicPr>
        <xdr:cNvPr id="1500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801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64</xdr:row>
      <xdr:rowOff>0</xdr:rowOff>
    </xdr:from>
    <xdr:ext cx="0" cy="161925"/>
    <xdr:pic>
      <xdr:nvPicPr>
        <xdr:cNvPr id="1501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801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65</xdr:row>
      <xdr:rowOff>0</xdr:rowOff>
    </xdr:from>
    <xdr:ext cx="0" cy="152400"/>
    <xdr:pic>
      <xdr:nvPicPr>
        <xdr:cNvPr id="1502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00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65</xdr:row>
      <xdr:rowOff>0</xdr:rowOff>
    </xdr:from>
    <xdr:ext cx="0" cy="161925"/>
    <xdr:pic>
      <xdr:nvPicPr>
        <xdr:cNvPr id="1503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001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65</xdr:row>
      <xdr:rowOff>0</xdr:rowOff>
    </xdr:from>
    <xdr:ext cx="0" cy="152400"/>
    <xdr:pic>
      <xdr:nvPicPr>
        <xdr:cNvPr id="1504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00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65</xdr:row>
      <xdr:rowOff>0</xdr:rowOff>
    </xdr:from>
    <xdr:ext cx="0" cy="161925"/>
    <xdr:pic>
      <xdr:nvPicPr>
        <xdr:cNvPr id="1505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001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65</xdr:row>
      <xdr:rowOff>0</xdr:rowOff>
    </xdr:from>
    <xdr:ext cx="0" cy="152400"/>
    <xdr:pic>
      <xdr:nvPicPr>
        <xdr:cNvPr id="1506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00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65</xdr:row>
      <xdr:rowOff>0</xdr:rowOff>
    </xdr:from>
    <xdr:ext cx="0" cy="161925"/>
    <xdr:pic>
      <xdr:nvPicPr>
        <xdr:cNvPr id="1507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001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68</xdr:row>
      <xdr:rowOff>0</xdr:rowOff>
    </xdr:from>
    <xdr:ext cx="0" cy="152400"/>
    <xdr:pic>
      <xdr:nvPicPr>
        <xdr:cNvPr id="1508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68</xdr:row>
      <xdr:rowOff>0</xdr:rowOff>
    </xdr:from>
    <xdr:ext cx="0" cy="161925"/>
    <xdr:pic>
      <xdr:nvPicPr>
        <xdr:cNvPr id="1509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68</xdr:row>
      <xdr:rowOff>0</xdr:rowOff>
    </xdr:from>
    <xdr:ext cx="0" cy="152400"/>
    <xdr:pic>
      <xdr:nvPicPr>
        <xdr:cNvPr id="1510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68</xdr:row>
      <xdr:rowOff>0</xdr:rowOff>
    </xdr:from>
    <xdr:ext cx="0" cy="161925"/>
    <xdr:pic>
      <xdr:nvPicPr>
        <xdr:cNvPr id="1511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68</xdr:row>
      <xdr:rowOff>0</xdr:rowOff>
    </xdr:from>
    <xdr:ext cx="0" cy="152400"/>
    <xdr:pic>
      <xdr:nvPicPr>
        <xdr:cNvPr id="1512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68</xdr:row>
      <xdr:rowOff>0</xdr:rowOff>
    </xdr:from>
    <xdr:ext cx="0" cy="161925"/>
    <xdr:pic>
      <xdr:nvPicPr>
        <xdr:cNvPr id="1513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64</xdr:row>
      <xdr:rowOff>0</xdr:rowOff>
    </xdr:from>
    <xdr:to>
      <xdr:col>3</xdr:col>
      <xdr:colOff>0</xdr:colOff>
      <xdr:row>64</xdr:row>
      <xdr:rowOff>161925</xdr:rowOff>
    </xdr:to>
    <xdr:pic>
      <xdr:nvPicPr>
        <xdr:cNvPr id="1514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801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0</xdr:colOff>
      <xdr:row>65</xdr:row>
      <xdr:rowOff>161925</xdr:rowOff>
    </xdr:to>
    <xdr:pic>
      <xdr:nvPicPr>
        <xdr:cNvPr id="1515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001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0</xdr:colOff>
      <xdr:row>65</xdr:row>
      <xdr:rowOff>161925</xdr:rowOff>
    </xdr:to>
    <xdr:pic>
      <xdr:nvPicPr>
        <xdr:cNvPr id="1516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001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0</xdr:colOff>
      <xdr:row>65</xdr:row>
      <xdr:rowOff>161925</xdr:rowOff>
    </xdr:to>
    <xdr:pic>
      <xdr:nvPicPr>
        <xdr:cNvPr id="1517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001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0</xdr:colOff>
      <xdr:row>68</xdr:row>
      <xdr:rowOff>161925</xdr:rowOff>
    </xdr:to>
    <xdr:pic>
      <xdr:nvPicPr>
        <xdr:cNvPr id="1518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0</xdr:colOff>
      <xdr:row>68</xdr:row>
      <xdr:rowOff>161925</xdr:rowOff>
    </xdr:to>
    <xdr:pic>
      <xdr:nvPicPr>
        <xdr:cNvPr id="1519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0</xdr:colOff>
      <xdr:row>68</xdr:row>
      <xdr:rowOff>161925</xdr:rowOff>
    </xdr:to>
    <xdr:pic>
      <xdr:nvPicPr>
        <xdr:cNvPr id="1520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68</xdr:row>
      <xdr:rowOff>0</xdr:rowOff>
    </xdr:from>
    <xdr:ext cx="0" cy="152400"/>
    <xdr:pic>
      <xdr:nvPicPr>
        <xdr:cNvPr id="1521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68</xdr:row>
      <xdr:rowOff>0</xdr:rowOff>
    </xdr:from>
    <xdr:ext cx="0" cy="161925"/>
    <xdr:pic>
      <xdr:nvPicPr>
        <xdr:cNvPr id="1522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68</xdr:row>
      <xdr:rowOff>0</xdr:rowOff>
    </xdr:from>
    <xdr:to>
      <xdr:col>3</xdr:col>
      <xdr:colOff>0</xdr:colOff>
      <xdr:row>68</xdr:row>
      <xdr:rowOff>161925</xdr:rowOff>
    </xdr:to>
    <xdr:pic>
      <xdr:nvPicPr>
        <xdr:cNvPr id="1523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9525</xdr:colOff>
      <xdr:row>72</xdr:row>
      <xdr:rowOff>171450</xdr:rowOff>
    </xdr:to>
    <xdr:pic>
      <xdr:nvPicPr>
        <xdr:cNvPr id="1524" name="Рисунок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44018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9525</xdr:colOff>
      <xdr:row>72</xdr:row>
      <xdr:rowOff>171450</xdr:rowOff>
    </xdr:to>
    <xdr:pic>
      <xdr:nvPicPr>
        <xdr:cNvPr id="1525" name="Рисунок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44018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9525</xdr:colOff>
      <xdr:row>72</xdr:row>
      <xdr:rowOff>142875</xdr:rowOff>
    </xdr:to>
    <xdr:pic>
      <xdr:nvPicPr>
        <xdr:cNvPr id="1526" name="Рисунок 2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4401800"/>
          <a:ext cx="9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0</xdr:colOff>
      <xdr:row>72</xdr:row>
      <xdr:rowOff>161925</xdr:rowOff>
    </xdr:to>
    <xdr:pic>
      <xdr:nvPicPr>
        <xdr:cNvPr id="1527" name="Рисунок 152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401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0</xdr:colOff>
      <xdr:row>73</xdr:row>
      <xdr:rowOff>0</xdr:rowOff>
    </xdr:to>
    <xdr:pic>
      <xdr:nvPicPr>
        <xdr:cNvPr id="1528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4018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0</xdr:colOff>
      <xdr:row>73</xdr:row>
      <xdr:rowOff>0</xdr:rowOff>
    </xdr:to>
    <xdr:pic>
      <xdr:nvPicPr>
        <xdr:cNvPr id="1529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4018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0</xdr:colOff>
      <xdr:row>73</xdr:row>
      <xdr:rowOff>0</xdr:rowOff>
    </xdr:to>
    <xdr:pic>
      <xdr:nvPicPr>
        <xdr:cNvPr id="1530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4018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0</xdr:colOff>
      <xdr:row>73</xdr:row>
      <xdr:rowOff>0</xdr:rowOff>
    </xdr:to>
    <xdr:pic>
      <xdr:nvPicPr>
        <xdr:cNvPr id="1531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4018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0</xdr:colOff>
      <xdr:row>73</xdr:row>
      <xdr:rowOff>0</xdr:rowOff>
    </xdr:to>
    <xdr:pic>
      <xdr:nvPicPr>
        <xdr:cNvPr id="1532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4018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0</xdr:colOff>
      <xdr:row>73</xdr:row>
      <xdr:rowOff>0</xdr:rowOff>
    </xdr:to>
    <xdr:pic>
      <xdr:nvPicPr>
        <xdr:cNvPr id="1533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4018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0</xdr:colOff>
      <xdr:row>72</xdr:row>
      <xdr:rowOff>171450</xdr:rowOff>
    </xdr:to>
    <xdr:pic>
      <xdr:nvPicPr>
        <xdr:cNvPr id="1534" name="Рисунок 1533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4018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9525</xdr:colOff>
      <xdr:row>72</xdr:row>
      <xdr:rowOff>171450</xdr:rowOff>
    </xdr:to>
    <xdr:pic>
      <xdr:nvPicPr>
        <xdr:cNvPr id="1535" name="Рисунок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44018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9525</xdr:colOff>
      <xdr:row>72</xdr:row>
      <xdr:rowOff>171450</xdr:rowOff>
    </xdr:to>
    <xdr:pic>
      <xdr:nvPicPr>
        <xdr:cNvPr id="1536" name="Рисунок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44018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9525</xdr:colOff>
      <xdr:row>72</xdr:row>
      <xdr:rowOff>142875</xdr:rowOff>
    </xdr:to>
    <xdr:pic>
      <xdr:nvPicPr>
        <xdr:cNvPr id="1537" name="Рисунок 2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4401800"/>
          <a:ext cx="9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</xdr:colOff>
      <xdr:row>72</xdr:row>
      <xdr:rowOff>0</xdr:rowOff>
    </xdr:from>
    <xdr:to>
      <xdr:col>2</xdr:col>
      <xdr:colOff>523875</xdr:colOff>
      <xdr:row>72</xdr:row>
      <xdr:rowOff>171450</xdr:rowOff>
    </xdr:to>
    <xdr:pic>
      <xdr:nvPicPr>
        <xdr:cNvPr id="1538" name="Рисунок 153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5715000" y="144018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0</xdr:colOff>
      <xdr:row>73</xdr:row>
      <xdr:rowOff>9525</xdr:rowOff>
    </xdr:to>
    <xdr:pic>
      <xdr:nvPicPr>
        <xdr:cNvPr id="1539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4018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0</xdr:colOff>
      <xdr:row>73</xdr:row>
      <xdr:rowOff>9525</xdr:rowOff>
    </xdr:to>
    <xdr:pic>
      <xdr:nvPicPr>
        <xdr:cNvPr id="1540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4018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0</xdr:colOff>
      <xdr:row>73</xdr:row>
      <xdr:rowOff>9525</xdr:rowOff>
    </xdr:to>
    <xdr:pic>
      <xdr:nvPicPr>
        <xdr:cNvPr id="1541" name="Рисунок 1540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4018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0</xdr:colOff>
      <xdr:row>73</xdr:row>
      <xdr:rowOff>9525</xdr:rowOff>
    </xdr:to>
    <xdr:pic>
      <xdr:nvPicPr>
        <xdr:cNvPr id="1542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4018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0</xdr:colOff>
      <xdr:row>73</xdr:row>
      <xdr:rowOff>9525</xdr:rowOff>
    </xdr:to>
    <xdr:pic>
      <xdr:nvPicPr>
        <xdr:cNvPr id="1543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4018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0</xdr:colOff>
      <xdr:row>73</xdr:row>
      <xdr:rowOff>9525</xdr:rowOff>
    </xdr:to>
    <xdr:pic>
      <xdr:nvPicPr>
        <xdr:cNvPr id="1544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4018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0</xdr:colOff>
      <xdr:row>72</xdr:row>
      <xdr:rowOff>171450</xdr:rowOff>
    </xdr:to>
    <xdr:pic>
      <xdr:nvPicPr>
        <xdr:cNvPr id="1545" name="Рисунок 154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4018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9525</xdr:colOff>
      <xdr:row>79</xdr:row>
      <xdr:rowOff>171450</xdr:rowOff>
    </xdr:to>
    <xdr:pic>
      <xdr:nvPicPr>
        <xdr:cNvPr id="1546" name="Рисунок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580197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9525</xdr:colOff>
      <xdr:row>79</xdr:row>
      <xdr:rowOff>171450</xdr:rowOff>
    </xdr:to>
    <xdr:pic>
      <xdr:nvPicPr>
        <xdr:cNvPr id="1547" name="Рисунок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580197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9525</xdr:colOff>
      <xdr:row>79</xdr:row>
      <xdr:rowOff>142875</xdr:rowOff>
    </xdr:to>
    <xdr:pic>
      <xdr:nvPicPr>
        <xdr:cNvPr id="1548" name="Рисунок 2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5801975"/>
          <a:ext cx="9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0</xdr:colOff>
      <xdr:row>79</xdr:row>
      <xdr:rowOff>152400</xdr:rowOff>
    </xdr:to>
    <xdr:pic>
      <xdr:nvPicPr>
        <xdr:cNvPr id="1549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8019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0</xdr:colOff>
      <xdr:row>80</xdr:row>
      <xdr:rowOff>0</xdr:rowOff>
    </xdr:to>
    <xdr:pic>
      <xdr:nvPicPr>
        <xdr:cNvPr id="1550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8019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0</xdr:colOff>
      <xdr:row>80</xdr:row>
      <xdr:rowOff>0</xdr:rowOff>
    </xdr:to>
    <xdr:pic>
      <xdr:nvPicPr>
        <xdr:cNvPr id="1551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8019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0</xdr:colOff>
      <xdr:row>80</xdr:row>
      <xdr:rowOff>0</xdr:rowOff>
    </xdr:to>
    <xdr:pic>
      <xdr:nvPicPr>
        <xdr:cNvPr id="1552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8019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0</xdr:colOff>
      <xdr:row>80</xdr:row>
      <xdr:rowOff>0</xdr:rowOff>
    </xdr:to>
    <xdr:pic>
      <xdr:nvPicPr>
        <xdr:cNvPr id="1553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8019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0</xdr:colOff>
      <xdr:row>80</xdr:row>
      <xdr:rowOff>0</xdr:rowOff>
    </xdr:to>
    <xdr:pic>
      <xdr:nvPicPr>
        <xdr:cNvPr id="1554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8019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0</xdr:colOff>
      <xdr:row>80</xdr:row>
      <xdr:rowOff>0</xdr:rowOff>
    </xdr:to>
    <xdr:pic>
      <xdr:nvPicPr>
        <xdr:cNvPr id="1555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8019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0</xdr:colOff>
      <xdr:row>79</xdr:row>
      <xdr:rowOff>161925</xdr:rowOff>
    </xdr:to>
    <xdr:pic>
      <xdr:nvPicPr>
        <xdr:cNvPr id="1556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801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9525</xdr:colOff>
      <xdr:row>79</xdr:row>
      <xdr:rowOff>171450</xdr:rowOff>
    </xdr:to>
    <xdr:pic>
      <xdr:nvPicPr>
        <xdr:cNvPr id="1557" name="Рисунок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580197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9525</xdr:colOff>
      <xdr:row>79</xdr:row>
      <xdr:rowOff>171450</xdr:rowOff>
    </xdr:to>
    <xdr:pic>
      <xdr:nvPicPr>
        <xdr:cNvPr id="1558" name="Рисунок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580197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9525</xdr:colOff>
      <xdr:row>79</xdr:row>
      <xdr:rowOff>142875</xdr:rowOff>
    </xdr:to>
    <xdr:pic>
      <xdr:nvPicPr>
        <xdr:cNvPr id="1559" name="Рисунок 2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5801975"/>
          <a:ext cx="9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</xdr:colOff>
      <xdr:row>79</xdr:row>
      <xdr:rowOff>0</xdr:rowOff>
    </xdr:from>
    <xdr:to>
      <xdr:col>2</xdr:col>
      <xdr:colOff>523875</xdr:colOff>
      <xdr:row>79</xdr:row>
      <xdr:rowOff>161925</xdr:rowOff>
    </xdr:to>
    <xdr:pic>
      <xdr:nvPicPr>
        <xdr:cNvPr id="1560" name="Рисунок 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5715000" y="15801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0</xdr:colOff>
      <xdr:row>80</xdr:row>
      <xdr:rowOff>9525</xdr:rowOff>
    </xdr:to>
    <xdr:pic>
      <xdr:nvPicPr>
        <xdr:cNvPr id="1561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8019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0</xdr:colOff>
      <xdr:row>80</xdr:row>
      <xdr:rowOff>9525</xdr:rowOff>
    </xdr:to>
    <xdr:pic>
      <xdr:nvPicPr>
        <xdr:cNvPr id="1562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8019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0</xdr:colOff>
      <xdr:row>80</xdr:row>
      <xdr:rowOff>9525</xdr:rowOff>
    </xdr:to>
    <xdr:pic>
      <xdr:nvPicPr>
        <xdr:cNvPr id="1563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8019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0</xdr:colOff>
      <xdr:row>80</xdr:row>
      <xdr:rowOff>9525</xdr:rowOff>
    </xdr:to>
    <xdr:pic>
      <xdr:nvPicPr>
        <xdr:cNvPr id="1564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8019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0</xdr:colOff>
      <xdr:row>80</xdr:row>
      <xdr:rowOff>9525</xdr:rowOff>
    </xdr:to>
    <xdr:pic>
      <xdr:nvPicPr>
        <xdr:cNvPr id="1565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8019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0</xdr:colOff>
      <xdr:row>80</xdr:row>
      <xdr:rowOff>9525</xdr:rowOff>
    </xdr:to>
    <xdr:pic>
      <xdr:nvPicPr>
        <xdr:cNvPr id="1566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8019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0</xdr:colOff>
      <xdr:row>79</xdr:row>
      <xdr:rowOff>161925</xdr:rowOff>
    </xdr:to>
    <xdr:pic>
      <xdr:nvPicPr>
        <xdr:cNvPr id="1567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801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72</xdr:row>
      <xdr:rowOff>0</xdr:rowOff>
    </xdr:from>
    <xdr:ext cx="0" cy="152400"/>
    <xdr:pic>
      <xdr:nvPicPr>
        <xdr:cNvPr id="1568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4018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72</xdr:row>
      <xdr:rowOff>0</xdr:rowOff>
    </xdr:from>
    <xdr:ext cx="0" cy="161925"/>
    <xdr:pic>
      <xdr:nvPicPr>
        <xdr:cNvPr id="1569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401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79</xdr:row>
      <xdr:rowOff>0</xdr:rowOff>
    </xdr:from>
    <xdr:ext cx="0" cy="152400"/>
    <xdr:pic>
      <xdr:nvPicPr>
        <xdr:cNvPr id="1570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8019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79</xdr:row>
      <xdr:rowOff>0</xdr:rowOff>
    </xdr:from>
    <xdr:ext cx="0" cy="161925"/>
    <xdr:pic>
      <xdr:nvPicPr>
        <xdr:cNvPr id="1571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801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72</xdr:row>
      <xdr:rowOff>0</xdr:rowOff>
    </xdr:from>
    <xdr:ext cx="0" cy="152400"/>
    <xdr:pic>
      <xdr:nvPicPr>
        <xdr:cNvPr id="1572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4018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72</xdr:row>
      <xdr:rowOff>0</xdr:rowOff>
    </xdr:from>
    <xdr:ext cx="0" cy="161925"/>
    <xdr:pic>
      <xdr:nvPicPr>
        <xdr:cNvPr id="1573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401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73</xdr:row>
      <xdr:rowOff>0</xdr:rowOff>
    </xdr:from>
    <xdr:ext cx="0" cy="152400"/>
    <xdr:pic>
      <xdr:nvPicPr>
        <xdr:cNvPr id="1574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601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73</xdr:row>
      <xdr:rowOff>0</xdr:rowOff>
    </xdr:from>
    <xdr:ext cx="0" cy="161925"/>
    <xdr:pic>
      <xdr:nvPicPr>
        <xdr:cNvPr id="1575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601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73</xdr:row>
      <xdr:rowOff>0</xdr:rowOff>
    </xdr:from>
    <xdr:ext cx="0" cy="152400"/>
    <xdr:pic>
      <xdr:nvPicPr>
        <xdr:cNvPr id="1576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601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73</xdr:row>
      <xdr:rowOff>0</xdr:rowOff>
    </xdr:from>
    <xdr:ext cx="0" cy="161925"/>
    <xdr:pic>
      <xdr:nvPicPr>
        <xdr:cNvPr id="1577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601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73</xdr:row>
      <xdr:rowOff>0</xdr:rowOff>
    </xdr:from>
    <xdr:ext cx="0" cy="152400"/>
    <xdr:pic>
      <xdr:nvPicPr>
        <xdr:cNvPr id="1578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601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73</xdr:row>
      <xdr:rowOff>0</xdr:rowOff>
    </xdr:from>
    <xdr:ext cx="0" cy="161925"/>
    <xdr:pic>
      <xdr:nvPicPr>
        <xdr:cNvPr id="1579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601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74</xdr:row>
      <xdr:rowOff>0</xdr:rowOff>
    </xdr:from>
    <xdr:ext cx="0" cy="152400"/>
    <xdr:pic>
      <xdr:nvPicPr>
        <xdr:cNvPr id="1580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8018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74</xdr:row>
      <xdr:rowOff>0</xdr:rowOff>
    </xdr:from>
    <xdr:ext cx="0" cy="161925"/>
    <xdr:pic>
      <xdr:nvPicPr>
        <xdr:cNvPr id="1581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801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76</xdr:row>
      <xdr:rowOff>0</xdr:rowOff>
    </xdr:from>
    <xdr:ext cx="0" cy="152400"/>
    <xdr:pic>
      <xdr:nvPicPr>
        <xdr:cNvPr id="1582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2019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76</xdr:row>
      <xdr:rowOff>0</xdr:rowOff>
    </xdr:from>
    <xdr:ext cx="0" cy="161925"/>
    <xdr:pic>
      <xdr:nvPicPr>
        <xdr:cNvPr id="1583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2019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79</xdr:row>
      <xdr:rowOff>0</xdr:rowOff>
    </xdr:from>
    <xdr:ext cx="0" cy="152400"/>
    <xdr:pic>
      <xdr:nvPicPr>
        <xdr:cNvPr id="1584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8019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79</xdr:row>
      <xdr:rowOff>0</xdr:rowOff>
    </xdr:from>
    <xdr:ext cx="0" cy="161925"/>
    <xdr:pic>
      <xdr:nvPicPr>
        <xdr:cNvPr id="1585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801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72</xdr:row>
      <xdr:rowOff>0</xdr:rowOff>
    </xdr:from>
    <xdr:to>
      <xdr:col>3</xdr:col>
      <xdr:colOff>0</xdr:colOff>
      <xdr:row>72</xdr:row>
      <xdr:rowOff>161925</xdr:rowOff>
    </xdr:to>
    <xdr:pic>
      <xdr:nvPicPr>
        <xdr:cNvPr id="1586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401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0</xdr:colOff>
      <xdr:row>73</xdr:row>
      <xdr:rowOff>161925</xdr:rowOff>
    </xdr:to>
    <xdr:pic>
      <xdr:nvPicPr>
        <xdr:cNvPr id="1587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601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0</xdr:colOff>
      <xdr:row>73</xdr:row>
      <xdr:rowOff>161925</xdr:rowOff>
    </xdr:to>
    <xdr:pic>
      <xdr:nvPicPr>
        <xdr:cNvPr id="1588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601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0</xdr:colOff>
      <xdr:row>73</xdr:row>
      <xdr:rowOff>161925</xdr:rowOff>
    </xdr:to>
    <xdr:pic>
      <xdr:nvPicPr>
        <xdr:cNvPr id="1589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601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0</xdr:colOff>
      <xdr:row>74</xdr:row>
      <xdr:rowOff>161925</xdr:rowOff>
    </xdr:to>
    <xdr:pic>
      <xdr:nvPicPr>
        <xdr:cNvPr id="1590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801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0</xdr:colOff>
      <xdr:row>76</xdr:row>
      <xdr:rowOff>161925</xdr:rowOff>
    </xdr:to>
    <xdr:pic>
      <xdr:nvPicPr>
        <xdr:cNvPr id="1591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2019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0</xdr:colOff>
      <xdr:row>79</xdr:row>
      <xdr:rowOff>161925</xdr:rowOff>
    </xdr:to>
    <xdr:pic>
      <xdr:nvPicPr>
        <xdr:cNvPr id="1592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801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79</xdr:row>
      <xdr:rowOff>0</xdr:rowOff>
    </xdr:from>
    <xdr:ext cx="0" cy="152400"/>
    <xdr:pic>
      <xdr:nvPicPr>
        <xdr:cNvPr id="1593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8019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79</xdr:row>
      <xdr:rowOff>0</xdr:rowOff>
    </xdr:from>
    <xdr:ext cx="0" cy="161925"/>
    <xdr:pic>
      <xdr:nvPicPr>
        <xdr:cNvPr id="1594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801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79</xdr:row>
      <xdr:rowOff>0</xdr:rowOff>
    </xdr:from>
    <xdr:to>
      <xdr:col>3</xdr:col>
      <xdr:colOff>0</xdr:colOff>
      <xdr:row>79</xdr:row>
      <xdr:rowOff>161925</xdr:rowOff>
    </xdr:to>
    <xdr:pic>
      <xdr:nvPicPr>
        <xdr:cNvPr id="1595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801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0</xdr:colOff>
      <xdr:row>80</xdr:row>
      <xdr:rowOff>0</xdr:rowOff>
    </xdr:to>
    <xdr:pic>
      <xdr:nvPicPr>
        <xdr:cNvPr id="1596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8019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0</xdr:colOff>
      <xdr:row>80</xdr:row>
      <xdr:rowOff>0</xdr:rowOff>
    </xdr:to>
    <xdr:pic>
      <xdr:nvPicPr>
        <xdr:cNvPr id="1597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8019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0</xdr:colOff>
      <xdr:row>80</xdr:row>
      <xdr:rowOff>0</xdr:rowOff>
    </xdr:to>
    <xdr:pic>
      <xdr:nvPicPr>
        <xdr:cNvPr id="1598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8019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0</xdr:colOff>
      <xdr:row>80</xdr:row>
      <xdr:rowOff>0</xdr:rowOff>
    </xdr:to>
    <xdr:pic>
      <xdr:nvPicPr>
        <xdr:cNvPr id="1599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8019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0</xdr:colOff>
      <xdr:row>80</xdr:row>
      <xdr:rowOff>0</xdr:rowOff>
    </xdr:to>
    <xdr:pic>
      <xdr:nvPicPr>
        <xdr:cNvPr id="1600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8019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0</xdr:colOff>
      <xdr:row>80</xdr:row>
      <xdr:rowOff>0</xdr:rowOff>
    </xdr:to>
    <xdr:pic>
      <xdr:nvPicPr>
        <xdr:cNvPr id="1601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8019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0</xdr:colOff>
      <xdr:row>80</xdr:row>
      <xdr:rowOff>9525</xdr:rowOff>
    </xdr:to>
    <xdr:pic>
      <xdr:nvPicPr>
        <xdr:cNvPr id="1602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8019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0</xdr:colOff>
      <xdr:row>80</xdr:row>
      <xdr:rowOff>9525</xdr:rowOff>
    </xdr:to>
    <xdr:pic>
      <xdr:nvPicPr>
        <xdr:cNvPr id="1603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8019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0</xdr:colOff>
      <xdr:row>80</xdr:row>
      <xdr:rowOff>9525</xdr:rowOff>
    </xdr:to>
    <xdr:pic>
      <xdr:nvPicPr>
        <xdr:cNvPr id="1604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8019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0</xdr:colOff>
      <xdr:row>80</xdr:row>
      <xdr:rowOff>9525</xdr:rowOff>
    </xdr:to>
    <xdr:pic>
      <xdr:nvPicPr>
        <xdr:cNvPr id="1605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8019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0</xdr:colOff>
      <xdr:row>80</xdr:row>
      <xdr:rowOff>9525</xdr:rowOff>
    </xdr:to>
    <xdr:pic>
      <xdr:nvPicPr>
        <xdr:cNvPr id="1606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8019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0</xdr:colOff>
      <xdr:row>80</xdr:row>
      <xdr:rowOff>9525</xdr:rowOff>
    </xdr:to>
    <xdr:pic>
      <xdr:nvPicPr>
        <xdr:cNvPr id="1607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8019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9525</xdr:colOff>
      <xdr:row>79</xdr:row>
      <xdr:rowOff>171450</xdr:rowOff>
    </xdr:to>
    <xdr:pic>
      <xdr:nvPicPr>
        <xdr:cNvPr id="1608" name="Рисунок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580197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9525</xdr:colOff>
      <xdr:row>79</xdr:row>
      <xdr:rowOff>171450</xdr:rowOff>
    </xdr:to>
    <xdr:pic>
      <xdr:nvPicPr>
        <xdr:cNvPr id="1609" name="Рисунок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580197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9525</xdr:colOff>
      <xdr:row>79</xdr:row>
      <xdr:rowOff>142875</xdr:rowOff>
    </xdr:to>
    <xdr:pic>
      <xdr:nvPicPr>
        <xdr:cNvPr id="1610" name="Рисунок 2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5801975"/>
          <a:ext cx="9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0</xdr:colOff>
      <xdr:row>79</xdr:row>
      <xdr:rowOff>161925</xdr:rowOff>
    </xdr:to>
    <xdr:pic>
      <xdr:nvPicPr>
        <xdr:cNvPr id="1611" name="Рисунок 1610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801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0</xdr:colOff>
      <xdr:row>80</xdr:row>
      <xdr:rowOff>0</xdr:rowOff>
    </xdr:to>
    <xdr:pic>
      <xdr:nvPicPr>
        <xdr:cNvPr id="1612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8019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0</xdr:colOff>
      <xdr:row>80</xdr:row>
      <xdr:rowOff>0</xdr:rowOff>
    </xdr:to>
    <xdr:pic>
      <xdr:nvPicPr>
        <xdr:cNvPr id="1613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8019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0</xdr:colOff>
      <xdr:row>80</xdr:row>
      <xdr:rowOff>0</xdr:rowOff>
    </xdr:to>
    <xdr:pic>
      <xdr:nvPicPr>
        <xdr:cNvPr id="1614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8019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0</xdr:colOff>
      <xdr:row>80</xdr:row>
      <xdr:rowOff>0</xdr:rowOff>
    </xdr:to>
    <xdr:pic>
      <xdr:nvPicPr>
        <xdr:cNvPr id="1615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8019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0</xdr:colOff>
      <xdr:row>80</xdr:row>
      <xdr:rowOff>0</xdr:rowOff>
    </xdr:to>
    <xdr:pic>
      <xdr:nvPicPr>
        <xdr:cNvPr id="1616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8019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0</xdr:colOff>
      <xdr:row>80</xdr:row>
      <xdr:rowOff>0</xdr:rowOff>
    </xdr:to>
    <xdr:pic>
      <xdr:nvPicPr>
        <xdr:cNvPr id="1617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8019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0</xdr:colOff>
      <xdr:row>79</xdr:row>
      <xdr:rowOff>171450</xdr:rowOff>
    </xdr:to>
    <xdr:pic>
      <xdr:nvPicPr>
        <xdr:cNvPr id="1618" name="Рисунок 161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801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9525</xdr:colOff>
      <xdr:row>79</xdr:row>
      <xdr:rowOff>171450</xdr:rowOff>
    </xdr:to>
    <xdr:pic>
      <xdr:nvPicPr>
        <xdr:cNvPr id="1619" name="Рисунок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580197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9525</xdr:colOff>
      <xdr:row>79</xdr:row>
      <xdr:rowOff>171450</xdr:rowOff>
    </xdr:to>
    <xdr:pic>
      <xdr:nvPicPr>
        <xdr:cNvPr id="1620" name="Рисунок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580197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9525</xdr:colOff>
      <xdr:row>79</xdr:row>
      <xdr:rowOff>142875</xdr:rowOff>
    </xdr:to>
    <xdr:pic>
      <xdr:nvPicPr>
        <xdr:cNvPr id="1621" name="Рисунок 2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5801975"/>
          <a:ext cx="9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</xdr:colOff>
      <xdr:row>79</xdr:row>
      <xdr:rowOff>0</xdr:rowOff>
    </xdr:from>
    <xdr:to>
      <xdr:col>2</xdr:col>
      <xdr:colOff>523875</xdr:colOff>
      <xdr:row>79</xdr:row>
      <xdr:rowOff>171450</xdr:rowOff>
    </xdr:to>
    <xdr:pic>
      <xdr:nvPicPr>
        <xdr:cNvPr id="1622" name="Рисунок 162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5715000" y="15801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0</xdr:colOff>
      <xdr:row>80</xdr:row>
      <xdr:rowOff>9525</xdr:rowOff>
    </xdr:to>
    <xdr:pic>
      <xdr:nvPicPr>
        <xdr:cNvPr id="1623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8019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0</xdr:colOff>
      <xdr:row>80</xdr:row>
      <xdr:rowOff>9525</xdr:rowOff>
    </xdr:to>
    <xdr:pic>
      <xdr:nvPicPr>
        <xdr:cNvPr id="1624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8019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0</xdr:colOff>
      <xdr:row>80</xdr:row>
      <xdr:rowOff>9525</xdr:rowOff>
    </xdr:to>
    <xdr:pic>
      <xdr:nvPicPr>
        <xdr:cNvPr id="1625" name="Рисунок 162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8019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0</xdr:colOff>
      <xdr:row>80</xdr:row>
      <xdr:rowOff>9525</xdr:rowOff>
    </xdr:to>
    <xdr:pic>
      <xdr:nvPicPr>
        <xdr:cNvPr id="1626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8019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0</xdr:colOff>
      <xdr:row>80</xdr:row>
      <xdr:rowOff>9525</xdr:rowOff>
    </xdr:to>
    <xdr:pic>
      <xdr:nvPicPr>
        <xdr:cNvPr id="1627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8019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0</xdr:colOff>
      <xdr:row>80</xdr:row>
      <xdr:rowOff>9525</xdr:rowOff>
    </xdr:to>
    <xdr:pic>
      <xdr:nvPicPr>
        <xdr:cNvPr id="1628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8019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0</xdr:colOff>
      <xdr:row>79</xdr:row>
      <xdr:rowOff>171450</xdr:rowOff>
    </xdr:to>
    <xdr:pic>
      <xdr:nvPicPr>
        <xdr:cNvPr id="1629" name="Рисунок 162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801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171450</xdr:rowOff>
    </xdr:to>
    <xdr:pic>
      <xdr:nvPicPr>
        <xdr:cNvPr id="1630" name="Рисунок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720215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171450</xdr:rowOff>
    </xdr:to>
    <xdr:pic>
      <xdr:nvPicPr>
        <xdr:cNvPr id="1631" name="Рисунок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720215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142875</xdr:rowOff>
    </xdr:to>
    <xdr:pic>
      <xdr:nvPicPr>
        <xdr:cNvPr id="1632" name="Рисунок 2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7202150"/>
          <a:ext cx="9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152400</xdr:rowOff>
    </xdr:to>
    <xdr:pic>
      <xdr:nvPicPr>
        <xdr:cNvPr id="1633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87</xdr:row>
      <xdr:rowOff>0</xdr:rowOff>
    </xdr:to>
    <xdr:pic>
      <xdr:nvPicPr>
        <xdr:cNvPr id="1634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87</xdr:row>
      <xdr:rowOff>0</xdr:rowOff>
    </xdr:to>
    <xdr:pic>
      <xdr:nvPicPr>
        <xdr:cNvPr id="1635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87</xdr:row>
      <xdr:rowOff>0</xdr:rowOff>
    </xdr:to>
    <xdr:pic>
      <xdr:nvPicPr>
        <xdr:cNvPr id="1636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87</xdr:row>
      <xdr:rowOff>0</xdr:rowOff>
    </xdr:to>
    <xdr:pic>
      <xdr:nvPicPr>
        <xdr:cNvPr id="1637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87</xdr:row>
      <xdr:rowOff>0</xdr:rowOff>
    </xdr:to>
    <xdr:pic>
      <xdr:nvPicPr>
        <xdr:cNvPr id="1638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87</xdr:row>
      <xdr:rowOff>0</xdr:rowOff>
    </xdr:to>
    <xdr:pic>
      <xdr:nvPicPr>
        <xdr:cNvPr id="1639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161925</xdr:rowOff>
    </xdr:to>
    <xdr:pic>
      <xdr:nvPicPr>
        <xdr:cNvPr id="1640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171450</xdr:rowOff>
    </xdr:to>
    <xdr:pic>
      <xdr:nvPicPr>
        <xdr:cNvPr id="1641" name="Рисунок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720215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171450</xdr:rowOff>
    </xdr:to>
    <xdr:pic>
      <xdr:nvPicPr>
        <xdr:cNvPr id="1642" name="Рисунок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720215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142875</xdr:rowOff>
    </xdr:to>
    <xdr:pic>
      <xdr:nvPicPr>
        <xdr:cNvPr id="1643" name="Рисунок 2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7202150"/>
          <a:ext cx="9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</xdr:colOff>
      <xdr:row>86</xdr:row>
      <xdr:rowOff>0</xdr:rowOff>
    </xdr:from>
    <xdr:to>
      <xdr:col>2</xdr:col>
      <xdr:colOff>523875</xdr:colOff>
      <xdr:row>86</xdr:row>
      <xdr:rowOff>161925</xdr:rowOff>
    </xdr:to>
    <xdr:pic>
      <xdr:nvPicPr>
        <xdr:cNvPr id="1644" name="Рисунок 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5715000" y="17202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87</xdr:row>
      <xdr:rowOff>9525</xdr:rowOff>
    </xdr:to>
    <xdr:pic>
      <xdr:nvPicPr>
        <xdr:cNvPr id="1645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87</xdr:row>
      <xdr:rowOff>9525</xdr:rowOff>
    </xdr:to>
    <xdr:pic>
      <xdr:nvPicPr>
        <xdr:cNvPr id="1646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87</xdr:row>
      <xdr:rowOff>9525</xdr:rowOff>
    </xdr:to>
    <xdr:pic>
      <xdr:nvPicPr>
        <xdr:cNvPr id="1647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87</xdr:row>
      <xdr:rowOff>9525</xdr:rowOff>
    </xdr:to>
    <xdr:pic>
      <xdr:nvPicPr>
        <xdr:cNvPr id="1648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87</xdr:row>
      <xdr:rowOff>9525</xdr:rowOff>
    </xdr:to>
    <xdr:pic>
      <xdr:nvPicPr>
        <xdr:cNvPr id="1649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87</xdr:row>
      <xdr:rowOff>9525</xdr:rowOff>
    </xdr:to>
    <xdr:pic>
      <xdr:nvPicPr>
        <xdr:cNvPr id="1650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161925</xdr:rowOff>
    </xdr:to>
    <xdr:pic>
      <xdr:nvPicPr>
        <xdr:cNvPr id="1651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79</xdr:row>
      <xdr:rowOff>0</xdr:rowOff>
    </xdr:from>
    <xdr:ext cx="0" cy="152400"/>
    <xdr:pic>
      <xdr:nvPicPr>
        <xdr:cNvPr id="1652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8019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79</xdr:row>
      <xdr:rowOff>0</xdr:rowOff>
    </xdr:from>
    <xdr:ext cx="0" cy="161925"/>
    <xdr:pic>
      <xdr:nvPicPr>
        <xdr:cNvPr id="1653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801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86</xdr:row>
      <xdr:rowOff>0</xdr:rowOff>
    </xdr:from>
    <xdr:ext cx="0" cy="152400"/>
    <xdr:pic>
      <xdr:nvPicPr>
        <xdr:cNvPr id="1654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86</xdr:row>
      <xdr:rowOff>0</xdr:rowOff>
    </xdr:from>
    <xdr:ext cx="0" cy="161925"/>
    <xdr:pic>
      <xdr:nvPicPr>
        <xdr:cNvPr id="1655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79</xdr:row>
      <xdr:rowOff>0</xdr:rowOff>
    </xdr:from>
    <xdr:ext cx="0" cy="152400"/>
    <xdr:pic>
      <xdr:nvPicPr>
        <xdr:cNvPr id="1656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8019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79</xdr:row>
      <xdr:rowOff>0</xdr:rowOff>
    </xdr:from>
    <xdr:ext cx="0" cy="161925"/>
    <xdr:pic>
      <xdr:nvPicPr>
        <xdr:cNvPr id="1657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801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80</xdr:row>
      <xdr:rowOff>0</xdr:rowOff>
    </xdr:from>
    <xdr:ext cx="0" cy="152400"/>
    <xdr:pic>
      <xdr:nvPicPr>
        <xdr:cNvPr id="1658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60020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80</xdr:row>
      <xdr:rowOff>0</xdr:rowOff>
    </xdr:from>
    <xdr:ext cx="0" cy="161925"/>
    <xdr:pic>
      <xdr:nvPicPr>
        <xdr:cNvPr id="1659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6002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80</xdr:row>
      <xdr:rowOff>0</xdr:rowOff>
    </xdr:from>
    <xdr:ext cx="0" cy="152400"/>
    <xdr:pic>
      <xdr:nvPicPr>
        <xdr:cNvPr id="1660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60020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80</xdr:row>
      <xdr:rowOff>0</xdr:rowOff>
    </xdr:from>
    <xdr:ext cx="0" cy="161925"/>
    <xdr:pic>
      <xdr:nvPicPr>
        <xdr:cNvPr id="1661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6002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80</xdr:row>
      <xdr:rowOff>0</xdr:rowOff>
    </xdr:from>
    <xdr:ext cx="0" cy="152400"/>
    <xdr:pic>
      <xdr:nvPicPr>
        <xdr:cNvPr id="1662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60020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80</xdr:row>
      <xdr:rowOff>0</xdr:rowOff>
    </xdr:from>
    <xdr:ext cx="0" cy="161925"/>
    <xdr:pic>
      <xdr:nvPicPr>
        <xdr:cNvPr id="1663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6002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81</xdr:row>
      <xdr:rowOff>0</xdr:rowOff>
    </xdr:from>
    <xdr:ext cx="0" cy="152400"/>
    <xdr:pic>
      <xdr:nvPicPr>
        <xdr:cNvPr id="1664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62020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81</xdr:row>
      <xdr:rowOff>0</xdr:rowOff>
    </xdr:from>
    <xdr:ext cx="0" cy="161925"/>
    <xdr:pic>
      <xdr:nvPicPr>
        <xdr:cNvPr id="1665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62020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83</xdr:row>
      <xdr:rowOff>0</xdr:rowOff>
    </xdr:from>
    <xdr:ext cx="0" cy="152400"/>
    <xdr:pic>
      <xdr:nvPicPr>
        <xdr:cNvPr id="1666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6602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83</xdr:row>
      <xdr:rowOff>0</xdr:rowOff>
    </xdr:from>
    <xdr:ext cx="0" cy="161925"/>
    <xdr:pic>
      <xdr:nvPicPr>
        <xdr:cNvPr id="1667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66020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86</xdr:row>
      <xdr:rowOff>0</xdr:rowOff>
    </xdr:from>
    <xdr:ext cx="0" cy="152400"/>
    <xdr:pic>
      <xdr:nvPicPr>
        <xdr:cNvPr id="1668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86</xdr:row>
      <xdr:rowOff>0</xdr:rowOff>
    </xdr:from>
    <xdr:ext cx="0" cy="161925"/>
    <xdr:pic>
      <xdr:nvPicPr>
        <xdr:cNvPr id="1669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79</xdr:row>
      <xdr:rowOff>0</xdr:rowOff>
    </xdr:from>
    <xdr:to>
      <xdr:col>3</xdr:col>
      <xdr:colOff>0</xdr:colOff>
      <xdr:row>79</xdr:row>
      <xdr:rowOff>161925</xdr:rowOff>
    </xdr:to>
    <xdr:pic>
      <xdr:nvPicPr>
        <xdr:cNvPr id="1670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801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0</xdr:colOff>
      <xdr:row>80</xdr:row>
      <xdr:rowOff>161925</xdr:rowOff>
    </xdr:to>
    <xdr:pic>
      <xdr:nvPicPr>
        <xdr:cNvPr id="1671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6002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0</xdr:colOff>
      <xdr:row>80</xdr:row>
      <xdr:rowOff>161925</xdr:rowOff>
    </xdr:to>
    <xdr:pic>
      <xdr:nvPicPr>
        <xdr:cNvPr id="1672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6002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0</xdr:colOff>
      <xdr:row>80</xdr:row>
      <xdr:rowOff>161925</xdr:rowOff>
    </xdr:to>
    <xdr:pic>
      <xdr:nvPicPr>
        <xdr:cNvPr id="1673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6002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0</xdr:colOff>
      <xdr:row>81</xdr:row>
      <xdr:rowOff>161925</xdr:rowOff>
    </xdr:to>
    <xdr:pic>
      <xdr:nvPicPr>
        <xdr:cNvPr id="1674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62020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0</xdr:colOff>
      <xdr:row>83</xdr:row>
      <xdr:rowOff>161925</xdr:rowOff>
    </xdr:to>
    <xdr:pic>
      <xdr:nvPicPr>
        <xdr:cNvPr id="1675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66020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161925</xdr:rowOff>
    </xdr:to>
    <xdr:pic>
      <xdr:nvPicPr>
        <xdr:cNvPr id="1676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86</xdr:row>
      <xdr:rowOff>0</xdr:rowOff>
    </xdr:from>
    <xdr:ext cx="0" cy="152400"/>
    <xdr:pic>
      <xdr:nvPicPr>
        <xdr:cNvPr id="1677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86</xdr:row>
      <xdr:rowOff>0</xdr:rowOff>
    </xdr:from>
    <xdr:ext cx="0" cy="161925"/>
    <xdr:pic>
      <xdr:nvPicPr>
        <xdr:cNvPr id="1678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161925</xdr:rowOff>
    </xdr:to>
    <xdr:pic>
      <xdr:nvPicPr>
        <xdr:cNvPr id="1679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87</xdr:row>
      <xdr:rowOff>0</xdr:rowOff>
    </xdr:to>
    <xdr:pic>
      <xdr:nvPicPr>
        <xdr:cNvPr id="1680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87</xdr:row>
      <xdr:rowOff>0</xdr:rowOff>
    </xdr:to>
    <xdr:pic>
      <xdr:nvPicPr>
        <xdr:cNvPr id="1681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87</xdr:row>
      <xdr:rowOff>0</xdr:rowOff>
    </xdr:to>
    <xdr:pic>
      <xdr:nvPicPr>
        <xdr:cNvPr id="1682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87</xdr:row>
      <xdr:rowOff>0</xdr:rowOff>
    </xdr:to>
    <xdr:pic>
      <xdr:nvPicPr>
        <xdr:cNvPr id="1683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87</xdr:row>
      <xdr:rowOff>0</xdr:rowOff>
    </xdr:to>
    <xdr:pic>
      <xdr:nvPicPr>
        <xdr:cNvPr id="1684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87</xdr:row>
      <xdr:rowOff>0</xdr:rowOff>
    </xdr:to>
    <xdr:pic>
      <xdr:nvPicPr>
        <xdr:cNvPr id="1685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87</xdr:row>
      <xdr:rowOff>9525</xdr:rowOff>
    </xdr:to>
    <xdr:pic>
      <xdr:nvPicPr>
        <xdr:cNvPr id="1686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87</xdr:row>
      <xdr:rowOff>9525</xdr:rowOff>
    </xdr:to>
    <xdr:pic>
      <xdr:nvPicPr>
        <xdr:cNvPr id="1687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87</xdr:row>
      <xdr:rowOff>9525</xdr:rowOff>
    </xdr:to>
    <xdr:pic>
      <xdr:nvPicPr>
        <xdr:cNvPr id="1688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87</xdr:row>
      <xdr:rowOff>9525</xdr:rowOff>
    </xdr:to>
    <xdr:pic>
      <xdr:nvPicPr>
        <xdr:cNvPr id="1689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87</xdr:row>
      <xdr:rowOff>9525</xdr:rowOff>
    </xdr:to>
    <xdr:pic>
      <xdr:nvPicPr>
        <xdr:cNvPr id="1690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87</xdr:row>
      <xdr:rowOff>9525</xdr:rowOff>
    </xdr:to>
    <xdr:pic>
      <xdr:nvPicPr>
        <xdr:cNvPr id="1691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87</xdr:row>
      <xdr:rowOff>0</xdr:rowOff>
    </xdr:to>
    <xdr:pic>
      <xdr:nvPicPr>
        <xdr:cNvPr id="1692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87</xdr:row>
      <xdr:rowOff>0</xdr:rowOff>
    </xdr:to>
    <xdr:pic>
      <xdr:nvPicPr>
        <xdr:cNvPr id="1693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87</xdr:row>
      <xdr:rowOff>0</xdr:rowOff>
    </xdr:to>
    <xdr:pic>
      <xdr:nvPicPr>
        <xdr:cNvPr id="1694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87</xdr:row>
      <xdr:rowOff>0</xdr:rowOff>
    </xdr:to>
    <xdr:pic>
      <xdr:nvPicPr>
        <xdr:cNvPr id="1695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87</xdr:row>
      <xdr:rowOff>0</xdr:rowOff>
    </xdr:to>
    <xdr:pic>
      <xdr:nvPicPr>
        <xdr:cNvPr id="1696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87</xdr:row>
      <xdr:rowOff>0</xdr:rowOff>
    </xdr:to>
    <xdr:pic>
      <xdr:nvPicPr>
        <xdr:cNvPr id="1697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87</xdr:row>
      <xdr:rowOff>9525</xdr:rowOff>
    </xdr:to>
    <xdr:pic>
      <xdr:nvPicPr>
        <xdr:cNvPr id="1698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87</xdr:row>
      <xdr:rowOff>9525</xdr:rowOff>
    </xdr:to>
    <xdr:pic>
      <xdr:nvPicPr>
        <xdr:cNvPr id="1699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87</xdr:row>
      <xdr:rowOff>9525</xdr:rowOff>
    </xdr:to>
    <xdr:pic>
      <xdr:nvPicPr>
        <xdr:cNvPr id="1700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87</xdr:row>
      <xdr:rowOff>9525</xdr:rowOff>
    </xdr:to>
    <xdr:pic>
      <xdr:nvPicPr>
        <xdr:cNvPr id="1701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87</xdr:row>
      <xdr:rowOff>9525</xdr:rowOff>
    </xdr:to>
    <xdr:pic>
      <xdr:nvPicPr>
        <xdr:cNvPr id="1702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87</xdr:row>
      <xdr:rowOff>9525</xdr:rowOff>
    </xdr:to>
    <xdr:pic>
      <xdr:nvPicPr>
        <xdr:cNvPr id="1703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171450</xdr:rowOff>
    </xdr:to>
    <xdr:pic>
      <xdr:nvPicPr>
        <xdr:cNvPr id="1704" name="Рисунок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720215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171450</xdr:rowOff>
    </xdr:to>
    <xdr:pic>
      <xdr:nvPicPr>
        <xdr:cNvPr id="1705" name="Рисунок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720215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142875</xdr:rowOff>
    </xdr:to>
    <xdr:pic>
      <xdr:nvPicPr>
        <xdr:cNvPr id="1706" name="Рисунок 2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7202150"/>
          <a:ext cx="9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161925</xdr:rowOff>
    </xdr:to>
    <xdr:pic>
      <xdr:nvPicPr>
        <xdr:cNvPr id="1707" name="Рисунок 170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87</xdr:row>
      <xdr:rowOff>0</xdr:rowOff>
    </xdr:to>
    <xdr:pic>
      <xdr:nvPicPr>
        <xdr:cNvPr id="1708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87</xdr:row>
      <xdr:rowOff>0</xdr:rowOff>
    </xdr:to>
    <xdr:pic>
      <xdr:nvPicPr>
        <xdr:cNvPr id="1709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87</xdr:row>
      <xdr:rowOff>0</xdr:rowOff>
    </xdr:to>
    <xdr:pic>
      <xdr:nvPicPr>
        <xdr:cNvPr id="1710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87</xdr:row>
      <xdr:rowOff>0</xdr:rowOff>
    </xdr:to>
    <xdr:pic>
      <xdr:nvPicPr>
        <xdr:cNvPr id="1711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87</xdr:row>
      <xdr:rowOff>0</xdr:rowOff>
    </xdr:to>
    <xdr:pic>
      <xdr:nvPicPr>
        <xdr:cNvPr id="1712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87</xdr:row>
      <xdr:rowOff>0</xdr:rowOff>
    </xdr:to>
    <xdr:pic>
      <xdr:nvPicPr>
        <xdr:cNvPr id="1713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171450</xdr:rowOff>
    </xdr:to>
    <xdr:pic>
      <xdr:nvPicPr>
        <xdr:cNvPr id="1714" name="Рисунок 1713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171450</xdr:rowOff>
    </xdr:to>
    <xdr:pic>
      <xdr:nvPicPr>
        <xdr:cNvPr id="1715" name="Рисунок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720215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171450</xdr:rowOff>
    </xdr:to>
    <xdr:pic>
      <xdr:nvPicPr>
        <xdr:cNvPr id="1716" name="Рисунок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720215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142875</xdr:rowOff>
    </xdr:to>
    <xdr:pic>
      <xdr:nvPicPr>
        <xdr:cNvPr id="1717" name="Рисунок 2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7202150"/>
          <a:ext cx="9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</xdr:colOff>
      <xdr:row>86</xdr:row>
      <xdr:rowOff>0</xdr:rowOff>
    </xdr:from>
    <xdr:to>
      <xdr:col>2</xdr:col>
      <xdr:colOff>523875</xdr:colOff>
      <xdr:row>86</xdr:row>
      <xdr:rowOff>171450</xdr:rowOff>
    </xdr:to>
    <xdr:pic>
      <xdr:nvPicPr>
        <xdr:cNvPr id="1718" name="Рисунок 171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5715000" y="172021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87</xdr:row>
      <xdr:rowOff>9525</xdr:rowOff>
    </xdr:to>
    <xdr:pic>
      <xdr:nvPicPr>
        <xdr:cNvPr id="1719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87</xdr:row>
      <xdr:rowOff>9525</xdr:rowOff>
    </xdr:to>
    <xdr:pic>
      <xdr:nvPicPr>
        <xdr:cNvPr id="1720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87</xdr:row>
      <xdr:rowOff>9525</xdr:rowOff>
    </xdr:to>
    <xdr:pic>
      <xdr:nvPicPr>
        <xdr:cNvPr id="1721" name="Рисунок 1720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87</xdr:row>
      <xdr:rowOff>9525</xdr:rowOff>
    </xdr:to>
    <xdr:pic>
      <xdr:nvPicPr>
        <xdr:cNvPr id="1722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87</xdr:row>
      <xdr:rowOff>9525</xdr:rowOff>
    </xdr:to>
    <xdr:pic>
      <xdr:nvPicPr>
        <xdr:cNvPr id="1723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87</xdr:row>
      <xdr:rowOff>9525</xdr:rowOff>
    </xdr:to>
    <xdr:pic>
      <xdr:nvPicPr>
        <xdr:cNvPr id="1724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171450</xdr:rowOff>
    </xdr:to>
    <xdr:pic>
      <xdr:nvPicPr>
        <xdr:cNvPr id="1725" name="Рисунок 172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9525</xdr:colOff>
      <xdr:row>91</xdr:row>
      <xdr:rowOff>171450</xdr:rowOff>
    </xdr:to>
    <xdr:pic>
      <xdr:nvPicPr>
        <xdr:cNvPr id="1726" name="Рисунок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820227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9525</xdr:colOff>
      <xdr:row>91</xdr:row>
      <xdr:rowOff>171450</xdr:rowOff>
    </xdr:to>
    <xdr:pic>
      <xdr:nvPicPr>
        <xdr:cNvPr id="1727" name="Рисунок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820227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9525</xdr:colOff>
      <xdr:row>91</xdr:row>
      <xdr:rowOff>142875</xdr:rowOff>
    </xdr:to>
    <xdr:pic>
      <xdr:nvPicPr>
        <xdr:cNvPr id="1728" name="Рисунок 2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8202275"/>
          <a:ext cx="9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0</xdr:colOff>
      <xdr:row>91</xdr:row>
      <xdr:rowOff>152400</xdr:rowOff>
    </xdr:to>
    <xdr:pic>
      <xdr:nvPicPr>
        <xdr:cNvPr id="1729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0</xdr:rowOff>
    </xdr:to>
    <xdr:pic>
      <xdr:nvPicPr>
        <xdr:cNvPr id="1730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0</xdr:rowOff>
    </xdr:to>
    <xdr:pic>
      <xdr:nvPicPr>
        <xdr:cNvPr id="1731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0</xdr:rowOff>
    </xdr:to>
    <xdr:pic>
      <xdr:nvPicPr>
        <xdr:cNvPr id="1732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0</xdr:rowOff>
    </xdr:to>
    <xdr:pic>
      <xdr:nvPicPr>
        <xdr:cNvPr id="1733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0</xdr:rowOff>
    </xdr:to>
    <xdr:pic>
      <xdr:nvPicPr>
        <xdr:cNvPr id="1734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0</xdr:rowOff>
    </xdr:to>
    <xdr:pic>
      <xdr:nvPicPr>
        <xdr:cNvPr id="1735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0</xdr:colOff>
      <xdr:row>91</xdr:row>
      <xdr:rowOff>161925</xdr:rowOff>
    </xdr:to>
    <xdr:pic>
      <xdr:nvPicPr>
        <xdr:cNvPr id="1736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9525</xdr:colOff>
      <xdr:row>91</xdr:row>
      <xdr:rowOff>171450</xdr:rowOff>
    </xdr:to>
    <xdr:pic>
      <xdr:nvPicPr>
        <xdr:cNvPr id="1737" name="Рисунок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820227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9525</xdr:colOff>
      <xdr:row>91</xdr:row>
      <xdr:rowOff>171450</xdr:rowOff>
    </xdr:to>
    <xdr:pic>
      <xdr:nvPicPr>
        <xdr:cNvPr id="1738" name="Рисунок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820227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9525</xdr:colOff>
      <xdr:row>91</xdr:row>
      <xdr:rowOff>142875</xdr:rowOff>
    </xdr:to>
    <xdr:pic>
      <xdr:nvPicPr>
        <xdr:cNvPr id="1739" name="Рисунок 2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8202275"/>
          <a:ext cx="9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</xdr:colOff>
      <xdr:row>91</xdr:row>
      <xdr:rowOff>0</xdr:rowOff>
    </xdr:from>
    <xdr:to>
      <xdr:col>2</xdr:col>
      <xdr:colOff>523875</xdr:colOff>
      <xdr:row>91</xdr:row>
      <xdr:rowOff>161925</xdr:rowOff>
    </xdr:to>
    <xdr:pic>
      <xdr:nvPicPr>
        <xdr:cNvPr id="1740" name="Рисунок 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5715000" y="18202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9525</xdr:rowOff>
    </xdr:to>
    <xdr:pic>
      <xdr:nvPicPr>
        <xdr:cNvPr id="1741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9525</xdr:rowOff>
    </xdr:to>
    <xdr:pic>
      <xdr:nvPicPr>
        <xdr:cNvPr id="1742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9525</xdr:rowOff>
    </xdr:to>
    <xdr:pic>
      <xdr:nvPicPr>
        <xdr:cNvPr id="1743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9525</xdr:rowOff>
    </xdr:to>
    <xdr:pic>
      <xdr:nvPicPr>
        <xdr:cNvPr id="1744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9525</xdr:rowOff>
    </xdr:to>
    <xdr:pic>
      <xdr:nvPicPr>
        <xdr:cNvPr id="1745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9525</xdr:rowOff>
    </xdr:to>
    <xdr:pic>
      <xdr:nvPicPr>
        <xdr:cNvPr id="1746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0</xdr:colOff>
      <xdr:row>91</xdr:row>
      <xdr:rowOff>161925</xdr:rowOff>
    </xdr:to>
    <xdr:pic>
      <xdr:nvPicPr>
        <xdr:cNvPr id="1747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86</xdr:row>
      <xdr:rowOff>0</xdr:rowOff>
    </xdr:from>
    <xdr:ext cx="0" cy="152400"/>
    <xdr:pic>
      <xdr:nvPicPr>
        <xdr:cNvPr id="1748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86</xdr:row>
      <xdr:rowOff>0</xdr:rowOff>
    </xdr:from>
    <xdr:ext cx="0" cy="161925"/>
    <xdr:pic>
      <xdr:nvPicPr>
        <xdr:cNvPr id="1749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91</xdr:row>
      <xdr:rowOff>0</xdr:rowOff>
    </xdr:from>
    <xdr:ext cx="0" cy="152400"/>
    <xdr:pic>
      <xdr:nvPicPr>
        <xdr:cNvPr id="1750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91</xdr:row>
      <xdr:rowOff>0</xdr:rowOff>
    </xdr:from>
    <xdr:ext cx="0" cy="161925"/>
    <xdr:pic>
      <xdr:nvPicPr>
        <xdr:cNvPr id="1751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86</xdr:row>
      <xdr:rowOff>0</xdr:rowOff>
    </xdr:from>
    <xdr:ext cx="0" cy="152400"/>
    <xdr:pic>
      <xdr:nvPicPr>
        <xdr:cNvPr id="1752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86</xdr:row>
      <xdr:rowOff>0</xdr:rowOff>
    </xdr:from>
    <xdr:ext cx="0" cy="161925"/>
    <xdr:pic>
      <xdr:nvPicPr>
        <xdr:cNvPr id="1753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88</xdr:row>
      <xdr:rowOff>0</xdr:rowOff>
    </xdr:from>
    <xdr:ext cx="0" cy="152400"/>
    <xdr:pic>
      <xdr:nvPicPr>
        <xdr:cNvPr id="1754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6022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88</xdr:row>
      <xdr:rowOff>0</xdr:rowOff>
    </xdr:from>
    <xdr:ext cx="0" cy="161925"/>
    <xdr:pic>
      <xdr:nvPicPr>
        <xdr:cNvPr id="1755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6022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88</xdr:row>
      <xdr:rowOff>0</xdr:rowOff>
    </xdr:from>
    <xdr:ext cx="0" cy="152400"/>
    <xdr:pic>
      <xdr:nvPicPr>
        <xdr:cNvPr id="1756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6022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88</xdr:row>
      <xdr:rowOff>0</xdr:rowOff>
    </xdr:from>
    <xdr:ext cx="0" cy="161925"/>
    <xdr:pic>
      <xdr:nvPicPr>
        <xdr:cNvPr id="1757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6022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88</xdr:row>
      <xdr:rowOff>0</xdr:rowOff>
    </xdr:from>
    <xdr:ext cx="0" cy="152400"/>
    <xdr:pic>
      <xdr:nvPicPr>
        <xdr:cNvPr id="1758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6022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88</xdr:row>
      <xdr:rowOff>0</xdr:rowOff>
    </xdr:from>
    <xdr:ext cx="0" cy="161925"/>
    <xdr:pic>
      <xdr:nvPicPr>
        <xdr:cNvPr id="1759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6022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91</xdr:row>
      <xdr:rowOff>0</xdr:rowOff>
    </xdr:from>
    <xdr:ext cx="0" cy="152400"/>
    <xdr:pic>
      <xdr:nvPicPr>
        <xdr:cNvPr id="1760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91</xdr:row>
      <xdr:rowOff>0</xdr:rowOff>
    </xdr:from>
    <xdr:ext cx="0" cy="161925"/>
    <xdr:pic>
      <xdr:nvPicPr>
        <xdr:cNvPr id="1761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91</xdr:row>
      <xdr:rowOff>0</xdr:rowOff>
    </xdr:from>
    <xdr:ext cx="0" cy="152400"/>
    <xdr:pic>
      <xdr:nvPicPr>
        <xdr:cNvPr id="1762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91</xdr:row>
      <xdr:rowOff>0</xdr:rowOff>
    </xdr:from>
    <xdr:ext cx="0" cy="161925"/>
    <xdr:pic>
      <xdr:nvPicPr>
        <xdr:cNvPr id="1763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91</xdr:row>
      <xdr:rowOff>0</xdr:rowOff>
    </xdr:from>
    <xdr:ext cx="0" cy="152400"/>
    <xdr:pic>
      <xdr:nvPicPr>
        <xdr:cNvPr id="1764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91</xdr:row>
      <xdr:rowOff>0</xdr:rowOff>
    </xdr:from>
    <xdr:ext cx="0" cy="161925"/>
    <xdr:pic>
      <xdr:nvPicPr>
        <xdr:cNvPr id="1765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161925</xdr:rowOff>
    </xdr:to>
    <xdr:pic>
      <xdr:nvPicPr>
        <xdr:cNvPr id="1766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0</xdr:colOff>
      <xdr:row>88</xdr:row>
      <xdr:rowOff>161925</xdr:rowOff>
    </xdr:to>
    <xdr:pic>
      <xdr:nvPicPr>
        <xdr:cNvPr id="1767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6022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0</xdr:colOff>
      <xdr:row>88</xdr:row>
      <xdr:rowOff>161925</xdr:rowOff>
    </xdr:to>
    <xdr:pic>
      <xdr:nvPicPr>
        <xdr:cNvPr id="1768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6022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0</xdr:colOff>
      <xdr:row>88</xdr:row>
      <xdr:rowOff>161925</xdr:rowOff>
    </xdr:to>
    <xdr:pic>
      <xdr:nvPicPr>
        <xdr:cNvPr id="1769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6022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0</xdr:colOff>
      <xdr:row>91</xdr:row>
      <xdr:rowOff>161925</xdr:rowOff>
    </xdr:to>
    <xdr:pic>
      <xdr:nvPicPr>
        <xdr:cNvPr id="1770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0</xdr:colOff>
      <xdr:row>91</xdr:row>
      <xdr:rowOff>161925</xdr:rowOff>
    </xdr:to>
    <xdr:pic>
      <xdr:nvPicPr>
        <xdr:cNvPr id="1771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0</xdr:colOff>
      <xdr:row>91</xdr:row>
      <xdr:rowOff>161925</xdr:rowOff>
    </xdr:to>
    <xdr:pic>
      <xdr:nvPicPr>
        <xdr:cNvPr id="1772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91</xdr:row>
      <xdr:rowOff>0</xdr:rowOff>
    </xdr:from>
    <xdr:ext cx="0" cy="152400"/>
    <xdr:pic>
      <xdr:nvPicPr>
        <xdr:cNvPr id="1773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91</xdr:row>
      <xdr:rowOff>0</xdr:rowOff>
    </xdr:from>
    <xdr:ext cx="0" cy="161925"/>
    <xdr:pic>
      <xdr:nvPicPr>
        <xdr:cNvPr id="1774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91</xdr:row>
      <xdr:rowOff>0</xdr:rowOff>
    </xdr:from>
    <xdr:to>
      <xdr:col>3</xdr:col>
      <xdr:colOff>0</xdr:colOff>
      <xdr:row>91</xdr:row>
      <xdr:rowOff>161925</xdr:rowOff>
    </xdr:to>
    <xdr:pic>
      <xdr:nvPicPr>
        <xdr:cNvPr id="1775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9525</xdr:colOff>
      <xdr:row>27</xdr:row>
      <xdr:rowOff>171450</xdr:rowOff>
    </xdr:to>
    <xdr:pic>
      <xdr:nvPicPr>
        <xdr:cNvPr id="1776" name="Рисунок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540067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9525</xdr:colOff>
      <xdr:row>27</xdr:row>
      <xdr:rowOff>171450</xdr:rowOff>
    </xdr:to>
    <xdr:pic>
      <xdr:nvPicPr>
        <xdr:cNvPr id="1777" name="Рисунок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540067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9525</xdr:colOff>
      <xdr:row>27</xdr:row>
      <xdr:rowOff>142875</xdr:rowOff>
    </xdr:to>
    <xdr:pic>
      <xdr:nvPicPr>
        <xdr:cNvPr id="1778" name="Рисунок 2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5400675"/>
          <a:ext cx="9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27</xdr:row>
      <xdr:rowOff>161925</xdr:rowOff>
    </xdr:to>
    <xdr:pic>
      <xdr:nvPicPr>
        <xdr:cNvPr id="1779" name="Рисунок 177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0</xdr:rowOff>
    </xdr:to>
    <xdr:pic>
      <xdr:nvPicPr>
        <xdr:cNvPr id="1780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0</xdr:rowOff>
    </xdr:to>
    <xdr:pic>
      <xdr:nvPicPr>
        <xdr:cNvPr id="1781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0</xdr:rowOff>
    </xdr:to>
    <xdr:pic>
      <xdr:nvPicPr>
        <xdr:cNvPr id="1782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0</xdr:rowOff>
    </xdr:to>
    <xdr:pic>
      <xdr:nvPicPr>
        <xdr:cNvPr id="1783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0</xdr:rowOff>
    </xdr:to>
    <xdr:pic>
      <xdr:nvPicPr>
        <xdr:cNvPr id="1784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0</xdr:rowOff>
    </xdr:to>
    <xdr:pic>
      <xdr:nvPicPr>
        <xdr:cNvPr id="1785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27</xdr:row>
      <xdr:rowOff>171450</xdr:rowOff>
    </xdr:to>
    <xdr:pic>
      <xdr:nvPicPr>
        <xdr:cNvPr id="1786" name="Рисунок 178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9525</xdr:colOff>
      <xdr:row>27</xdr:row>
      <xdr:rowOff>171450</xdr:rowOff>
    </xdr:to>
    <xdr:pic>
      <xdr:nvPicPr>
        <xdr:cNvPr id="1787" name="Рисунок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540067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9525</xdr:colOff>
      <xdr:row>27</xdr:row>
      <xdr:rowOff>171450</xdr:rowOff>
    </xdr:to>
    <xdr:pic>
      <xdr:nvPicPr>
        <xdr:cNvPr id="1788" name="Рисунок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540067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9525</xdr:colOff>
      <xdr:row>27</xdr:row>
      <xdr:rowOff>142875</xdr:rowOff>
    </xdr:to>
    <xdr:pic>
      <xdr:nvPicPr>
        <xdr:cNvPr id="1789" name="Рисунок 2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5400675"/>
          <a:ext cx="9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</xdr:colOff>
      <xdr:row>27</xdr:row>
      <xdr:rowOff>0</xdr:rowOff>
    </xdr:from>
    <xdr:to>
      <xdr:col>2</xdr:col>
      <xdr:colOff>523875</xdr:colOff>
      <xdr:row>27</xdr:row>
      <xdr:rowOff>171450</xdr:rowOff>
    </xdr:to>
    <xdr:pic>
      <xdr:nvPicPr>
        <xdr:cNvPr id="1790" name="Рисунок 1789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5715000" y="54006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9525</xdr:rowOff>
    </xdr:to>
    <xdr:pic>
      <xdr:nvPicPr>
        <xdr:cNvPr id="1791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9525</xdr:rowOff>
    </xdr:to>
    <xdr:pic>
      <xdr:nvPicPr>
        <xdr:cNvPr id="1792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9525</xdr:rowOff>
    </xdr:to>
    <xdr:pic>
      <xdr:nvPicPr>
        <xdr:cNvPr id="1793" name="Рисунок 179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9525</xdr:rowOff>
    </xdr:to>
    <xdr:pic>
      <xdr:nvPicPr>
        <xdr:cNvPr id="1794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9525</xdr:rowOff>
    </xdr:to>
    <xdr:pic>
      <xdr:nvPicPr>
        <xdr:cNvPr id="1795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9525</xdr:rowOff>
    </xdr:to>
    <xdr:pic>
      <xdr:nvPicPr>
        <xdr:cNvPr id="1796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27</xdr:row>
      <xdr:rowOff>171450</xdr:rowOff>
    </xdr:to>
    <xdr:pic>
      <xdr:nvPicPr>
        <xdr:cNvPr id="1797" name="Рисунок 179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</xdr:colOff>
      <xdr:row>37</xdr:row>
      <xdr:rowOff>171450</xdr:rowOff>
    </xdr:to>
    <xdr:pic>
      <xdr:nvPicPr>
        <xdr:cNvPr id="1798" name="Рисунок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740092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</xdr:colOff>
      <xdr:row>37</xdr:row>
      <xdr:rowOff>171450</xdr:rowOff>
    </xdr:to>
    <xdr:pic>
      <xdr:nvPicPr>
        <xdr:cNvPr id="1799" name="Рисунок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740092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</xdr:colOff>
      <xdr:row>37</xdr:row>
      <xdr:rowOff>142875</xdr:rowOff>
    </xdr:to>
    <xdr:pic>
      <xdr:nvPicPr>
        <xdr:cNvPr id="1800" name="Рисунок 2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7400925"/>
          <a:ext cx="9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0</xdr:colOff>
      <xdr:row>37</xdr:row>
      <xdr:rowOff>152400</xdr:rowOff>
    </xdr:to>
    <xdr:pic>
      <xdr:nvPicPr>
        <xdr:cNvPr id="1801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74009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0</xdr:colOff>
      <xdr:row>38</xdr:row>
      <xdr:rowOff>0</xdr:rowOff>
    </xdr:to>
    <xdr:pic>
      <xdr:nvPicPr>
        <xdr:cNvPr id="1802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74009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0</xdr:colOff>
      <xdr:row>38</xdr:row>
      <xdr:rowOff>0</xdr:rowOff>
    </xdr:to>
    <xdr:pic>
      <xdr:nvPicPr>
        <xdr:cNvPr id="1803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74009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0</xdr:colOff>
      <xdr:row>38</xdr:row>
      <xdr:rowOff>0</xdr:rowOff>
    </xdr:to>
    <xdr:pic>
      <xdr:nvPicPr>
        <xdr:cNvPr id="1804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74009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0</xdr:colOff>
      <xdr:row>38</xdr:row>
      <xdr:rowOff>0</xdr:rowOff>
    </xdr:to>
    <xdr:pic>
      <xdr:nvPicPr>
        <xdr:cNvPr id="1805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74009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0</xdr:colOff>
      <xdr:row>38</xdr:row>
      <xdr:rowOff>0</xdr:rowOff>
    </xdr:to>
    <xdr:pic>
      <xdr:nvPicPr>
        <xdr:cNvPr id="1806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74009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0</xdr:colOff>
      <xdr:row>38</xdr:row>
      <xdr:rowOff>0</xdr:rowOff>
    </xdr:to>
    <xdr:pic>
      <xdr:nvPicPr>
        <xdr:cNvPr id="1807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74009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0</xdr:colOff>
      <xdr:row>37</xdr:row>
      <xdr:rowOff>161925</xdr:rowOff>
    </xdr:to>
    <xdr:pic>
      <xdr:nvPicPr>
        <xdr:cNvPr id="1808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7400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</xdr:colOff>
      <xdr:row>37</xdr:row>
      <xdr:rowOff>171450</xdr:rowOff>
    </xdr:to>
    <xdr:pic>
      <xdr:nvPicPr>
        <xdr:cNvPr id="1809" name="Рисунок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740092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</xdr:colOff>
      <xdr:row>37</xdr:row>
      <xdr:rowOff>171450</xdr:rowOff>
    </xdr:to>
    <xdr:pic>
      <xdr:nvPicPr>
        <xdr:cNvPr id="1810" name="Рисунок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740092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</xdr:colOff>
      <xdr:row>37</xdr:row>
      <xdr:rowOff>142875</xdr:rowOff>
    </xdr:to>
    <xdr:pic>
      <xdr:nvPicPr>
        <xdr:cNvPr id="1811" name="Рисунок 2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7400925"/>
          <a:ext cx="9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</xdr:colOff>
      <xdr:row>37</xdr:row>
      <xdr:rowOff>0</xdr:rowOff>
    </xdr:from>
    <xdr:to>
      <xdr:col>2</xdr:col>
      <xdr:colOff>523875</xdr:colOff>
      <xdr:row>37</xdr:row>
      <xdr:rowOff>161925</xdr:rowOff>
    </xdr:to>
    <xdr:pic>
      <xdr:nvPicPr>
        <xdr:cNvPr id="1812" name="Рисунок 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5715000" y="7400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0</xdr:colOff>
      <xdr:row>38</xdr:row>
      <xdr:rowOff>9525</xdr:rowOff>
    </xdr:to>
    <xdr:pic>
      <xdr:nvPicPr>
        <xdr:cNvPr id="1813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74009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0</xdr:colOff>
      <xdr:row>38</xdr:row>
      <xdr:rowOff>9525</xdr:rowOff>
    </xdr:to>
    <xdr:pic>
      <xdr:nvPicPr>
        <xdr:cNvPr id="1814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74009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0</xdr:colOff>
      <xdr:row>38</xdr:row>
      <xdr:rowOff>9525</xdr:rowOff>
    </xdr:to>
    <xdr:pic>
      <xdr:nvPicPr>
        <xdr:cNvPr id="1815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74009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0</xdr:colOff>
      <xdr:row>38</xdr:row>
      <xdr:rowOff>9525</xdr:rowOff>
    </xdr:to>
    <xdr:pic>
      <xdr:nvPicPr>
        <xdr:cNvPr id="1816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74009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0</xdr:colOff>
      <xdr:row>38</xdr:row>
      <xdr:rowOff>9525</xdr:rowOff>
    </xdr:to>
    <xdr:pic>
      <xdr:nvPicPr>
        <xdr:cNvPr id="1817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74009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0</xdr:colOff>
      <xdr:row>38</xdr:row>
      <xdr:rowOff>9525</xdr:rowOff>
    </xdr:to>
    <xdr:pic>
      <xdr:nvPicPr>
        <xdr:cNvPr id="1818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74009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0</xdr:colOff>
      <xdr:row>37</xdr:row>
      <xdr:rowOff>161925</xdr:rowOff>
    </xdr:to>
    <xdr:pic>
      <xdr:nvPicPr>
        <xdr:cNvPr id="1819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7400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27</xdr:row>
      <xdr:rowOff>0</xdr:rowOff>
    </xdr:from>
    <xdr:ext cx="0" cy="152400"/>
    <xdr:pic>
      <xdr:nvPicPr>
        <xdr:cNvPr id="1820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27</xdr:row>
      <xdr:rowOff>0</xdr:rowOff>
    </xdr:from>
    <xdr:ext cx="0" cy="161925"/>
    <xdr:pic>
      <xdr:nvPicPr>
        <xdr:cNvPr id="1821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37</xdr:row>
      <xdr:rowOff>0</xdr:rowOff>
    </xdr:from>
    <xdr:ext cx="0" cy="152400"/>
    <xdr:pic>
      <xdr:nvPicPr>
        <xdr:cNvPr id="1822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74009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37</xdr:row>
      <xdr:rowOff>0</xdr:rowOff>
    </xdr:from>
    <xdr:ext cx="0" cy="161925"/>
    <xdr:pic>
      <xdr:nvPicPr>
        <xdr:cNvPr id="1823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7400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27</xdr:row>
      <xdr:rowOff>0</xdr:rowOff>
    </xdr:from>
    <xdr:ext cx="0" cy="152400"/>
    <xdr:pic>
      <xdr:nvPicPr>
        <xdr:cNvPr id="1824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27</xdr:row>
      <xdr:rowOff>0</xdr:rowOff>
    </xdr:from>
    <xdr:ext cx="0" cy="161925"/>
    <xdr:pic>
      <xdr:nvPicPr>
        <xdr:cNvPr id="1825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29</xdr:row>
      <xdr:rowOff>0</xdr:rowOff>
    </xdr:from>
    <xdr:ext cx="0" cy="152400"/>
    <xdr:pic>
      <xdr:nvPicPr>
        <xdr:cNvPr id="1826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8007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29</xdr:row>
      <xdr:rowOff>0</xdr:rowOff>
    </xdr:from>
    <xdr:ext cx="0" cy="161925"/>
    <xdr:pic>
      <xdr:nvPicPr>
        <xdr:cNvPr id="1827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800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29</xdr:row>
      <xdr:rowOff>0</xdr:rowOff>
    </xdr:from>
    <xdr:ext cx="0" cy="152400"/>
    <xdr:pic>
      <xdr:nvPicPr>
        <xdr:cNvPr id="1828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8007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29</xdr:row>
      <xdr:rowOff>0</xdr:rowOff>
    </xdr:from>
    <xdr:ext cx="0" cy="161925"/>
    <xdr:pic>
      <xdr:nvPicPr>
        <xdr:cNvPr id="1829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800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29</xdr:row>
      <xdr:rowOff>0</xdr:rowOff>
    </xdr:from>
    <xdr:ext cx="0" cy="152400"/>
    <xdr:pic>
      <xdr:nvPicPr>
        <xdr:cNvPr id="1830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8007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29</xdr:row>
      <xdr:rowOff>0</xdr:rowOff>
    </xdr:from>
    <xdr:ext cx="0" cy="161925"/>
    <xdr:pic>
      <xdr:nvPicPr>
        <xdr:cNvPr id="1831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800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30</xdr:row>
      <xdr:rowOff>0</xdr:rowOff>
    </xdr:from>
    <xdr:ext cx="0" cy="152400"/>
    <xdr:pic>
      <xdr:nvPicPr>
        <xdr:cNvPr id="1832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60007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30</xdr:row>
      <xdr:rowOff>0</xdr:rowOff>
    </xdr:from>
    <xdr:ext cx="0" cy="161925"/>
    <xdr:pic>
      <xdr:nvPicPr>
        <xdr:cNvPr id="1833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60007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31</xdr:row>
      <xdr:rowOff>0</xdr:rowOff>
    </xdr:from>
    <xdr:ext cx="0" cy="152400"/>
    <xdr:pic>
      <xdr:nvPicPr>
        <xdr:cNvPr id="1834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62007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31</xdr:row>
      <xdr:rowOff>0</xdr:rowOff>
    </xdr:from>
    <xdr:ext cx="0" cy="161925"/>
    <xdr:pic>
      <xdr:nvPicPr>
        <xdr:cNvPr id="1835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62007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37</xdr:row>
      <xdr:rowOff>0</xdr:rowOff>
    </xdr:from>
    <xdr:ext cx="0" cy="152400"/>
    <xdr:pic>
      <xdr:nvPicPr>
        <xdr:cNvPr id="1836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74009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37</xdr:row>
      <xdr:rowOff>0</xdr:rowOff>
    </xdr:from>
    <xdr:ext cx="0" cy="161925"/>
    <xdr:pic>
      <xdr:nvPicPr>
        <xdr:cNvPr id="1837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7400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27</xdr:row>
      <xdr:rowOff>161925</xdr:rowOff>
    </xdr:to>
    <xdr:pic>
      <xdr:nvPicPr>
        <xdr:cNvPr id="1838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0</xdr:colOff>
      <xdr:row>29</xdr:row>
      <xdr:rowOff>161925</xdr:rowOff>
    </xdr:to>
    <xdr:pic>
      <xdr:nvPicPr>
        <xdr:cNvPr id="1839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800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0</xdr:colOff>
      <xdr:row>29</xdr:row>
      <xdr:rowOff>161925</xdr:rowOff>
    </xdr:to>
    <xdr:pic>
      <xdr:nvPicPr>
        <xdr:cNvPr id="1840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800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0</xdr:colOff>
      <xdr:row>29</xdr:row>
      <xdr:rowOff>161925</xdr:rowOff>
    </xdr:to>
    <xdr:pic>
      <xdr:nvPicPr>
        <xdr:cNvPr id="1841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800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0</xdr:colOff>
      <xdr:row>30</xdr:row>
      <xdr:rowOff>161925</xdr:rowOff>
    </xdr:to>
    <xdr:pic>
      <xdr:nvPicPr>
        <xdr:cNvPr id="1842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60007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0</xdr:colOff>
      <xdr:row>31</xdr:row>
      <xdr:rowOff>161925</xdr:rowOff>
    </xdr:to>
    <xdr:pic>
      <xdr:nvPicPr>
        <xdr:cNvPr id="1843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62007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0</xdr:colOff>
      <xdr:row>37</xdr:row>
      <xdr:rowOff>161925</xdr:rowOff>
    </xdr:to>
    <xdr:pic>
      <xdr:nvPicPr>
        <xdr:cNvPr id="1844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7400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34</xdr:row>
      <xdr:rowOff>0</xdr:rowOff>
    </xdr:from>
    <xdr:ext cx="0" cy="152400"/>
    <xdr:pic>
      <xdr:nvPicPr>
        <xdr:cNvPr id="1845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68008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34</xdr:row>
      <xdr:rowOff>0</xdr:rowOff>
    </xdr:from>
    <xdr:ext cx="0" cy="161925"/>
    <xdr:pic>
      <xdr:nvPicPr>
        <xdr:cNvPr id="1846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6800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34</xdr:row>
      <xdr:rowOff>0</xdr:rowOff>
    </xdr:from>
    <xdr:to>
      <xdr:col>3</xdr:col>
      <xdr:colOff>0</xdr:colOff>
      <xdr:row>34</xdr:row>
      <xdr:rowOff>161925</xdr:rowOff>
    </xdr:to>
    <xdr:pic>
      <xdr:nvPicPr>
        <xdr:cNvPr id="1847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6800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0</xdr:colOff>
      <xdr:row>47</xdr:row>
      <xdr:rowOff>0</xdr:rowOff>
    </xdr:to>
    <xdr:pic>
      <xdr:nvPicPr>
        <xdr:cNvPr id="1848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9201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0</xdr:colOff>
      <xdr:row>47</xdr:row>
      <xdr:rowOff>0</xdr:rowOff>
    </xdr:to>
    <xdr:pic>
      <xdr:nvPicPr>
        <xdr:cNvPr id="1849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9201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0</xdr:colOff>
      <xdr:row>47</xdr:row>
      <xdr:rowOff>0</xdr:rowOff>
    </xdr:to>
    <xdr:pic>
      <xdr:nvPicPr>
        <xdr:cNvPr id="1850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9201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0</xdr:colOff>
      <xdr:row>47</xdr:row>
      <xdr:rowOff>0</xdr:rowOff>
    </xdr:to>
    <xdr:pic>
      <xdr:nvPicPr>
        <xdr:cNvPr id="1851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9201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0</xdr:colOff>
      <xdr:row>47</xdr:row>
      <xdr:rowOff>0</xdr:rowOff>
    </xdr:to>
    <xdr:pic>
      <xdr:nvPicPr>
        <xdr:cNvPr id="1852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9201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0</xdr:colOff>
      <xdr:row>47</xdr:row>
      <xdr:rowOff>0</xdr:rowOff>
    </xdr:to>
    <xdr:pic>
      <xdr:nvPicPr>
        <xdr:cNvPr id="1853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9201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0</xdr:colOff>
      <xdr:row>47</xdr:row>
      <xdr:rowOff>9525</xdr:rowOff>
    </xdr:to>
    <xdr:pic>
      <xdr:nvPicPr>
        <xdr:cNvPr id="1854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92011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0</xdr:colOff>
      <xdr:row>47</xdr:row>
      <xdr:rowOff>9525</xdr:rowOff>
    </xdr:to>
    <xdr:pic>
      <xdr:nvPicPr>
        <xdr:cNvPr id="1855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92011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0</xdr:colOff>
      <xdr:row>47</xdr:row>
      <xdr:rowOff>9525</xdr:rowOff>
    </xdr:to>
    <xdr:pic>
      <xdr:nvPicPr>
        <xdr:cNvPr id="1856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92011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0</xdr:colOff>
      <xdr:row>47</xdr:row>
      <xdr:rowOff>9525</xdr:rowOff>
    </xdr:to>
    <xdr:pic>
      <xdr:nvPicPr>
        <xdr:cNvPr id="1857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92011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0</xdr:colOff>
      <xdr:row>47</xdr:row>
      <xdr:rowOff>9525</xdr:rowOff>
    </xdr:to>
    <xdr:pic>
      <xdr:nvPicPr>
        <xdr:cNvPr id="1858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92011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0</xdr:colOff>
      <xdr:row>47</xdr:row>
      <xdr:rowOff>9525</xdr:rowOff>
    </xdr:to>
    <xdr:pic>
      <xdr:nvPicPr>
        <xdr:cNvPr id="1859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92011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0</xdr:rowOff>
    </xdr:to>
    <xdr:pic>
      <xdr:nvPicPr>
        <xdr:cNvPr id="1860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0</xdr:rowOff>
    </xdr:to>
    <xdr:pic>
      <xdr:nvPicPr>
        <xdr:cNvPr id="1861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0</xdr:rowOff>
    </xdr:to>
    <xdr:pic>
      <xdr:nvPicPr>
        <xdr:cNvPr id="1862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0</xdr:rowOff>
    </xdr:to>
    <xdr:pic>
      <xdr:nvPicPr>
        <xdr:cNvPr id="1863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0</xdr:rowOff>
    </xdr:to>
    <xdr:pic>
      <xdr:nvPicPr>
        <xdr:cNvPr id="1864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0</xdr:rowOff>
    </xdr:to>
    <xdr:pic>
      <xdr:nvPicPr>
        <xdr:cNvPr id="1865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9525</xdr:rowOff>
    </xdr:to>
    <xdr:pic>
      <xdr:nvPicPr>
        <xdr:cNvPr id="1866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9525</xdr:rowOff>
    </xdr:to>
    <xdr:pic>
      <xdr:nvPicPr>
        <xdr:cNvPr id="1867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9525</xdr:rowOff>
    </xdr:to>
    <xdr:pic>
      <xdr:nvPicPr>
        <xdr:cNvPr id="1868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9525</xdr:rowOff>
    </xdr:to>
    <xdr:pic>
      <xdr:nvPicPr>
        <xdr:cNvPr id="1869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9525</xdr:rowOff>
    </xdr:to>
    <xdr:pic>
      <xdr:nvPicPr>
        <xdr:cNvPr id="1870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9525</xdr:rowOff>
    </xdr:to>
    <xdr:pic>
      <xdr:nvPicPr>
        <xdr:cNvPr id="1871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0</xdr:rowOff>
    </xdr:to>
    <xdr:pic>
      <xdr:nvPicPr>
        <xdr:cNvPr id="1872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0</xdr:rowOff>
    </xdr:to>
    <xdr:pic>
      <xdr:nvPicPr>
        <xdr:cNvPr id="1873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0</xdr:rowOff>
    </xdr:to>
    <xdr:pic>
      <xdr:nvPicPr>
        <xdr:cNvPr id="1874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0</xdr:rowOff>
    </xdr:to>
    <xdr:pic>
      <xdr:nvPicPr>
        <xdr:cNvPr id="1875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0</xdr:rowOff>
    </xdr:to>
    <xdr:pic>
      <xdr:nvPicPr>
        <xdr:cNvPr id="1876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0</xdr:rowOff>
    </xdr:to>
    <xdr:pic>
      <xdr:nvPicPr>
        <xdr:cNvPr id="1877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9525</xdr:rowOff>
    </xdr:to>
    <xdr:pic>
      <xdr:nvPicPr>
        <xdr:cNvPr id="1878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9525</xdr:rowOff>
    </xdr:to>
    <xdr:pic>
      <xdr:nvPicPr>
        <xdr:cNvPr id="1879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9525</xdr:rowOff>
    </xdr:to>
    <xdr:pic>
      <xdr:nvPicPr>
        <xdr:cNvPr id="1880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9525</xdr:rowOff>
    </xdr:to>
    <xdr:pic>
      <xdr:nvPicPr>
        <xdr:cNvPr id="1881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9525</xdr:rowOff>
    </xdr:to>
    <xdr:pic>
      <xdr:nvPicPr>
        <xdr:cNvPr id="1882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9525</xdr:rowOff>
    </xdr:to>
    <xdr:pic>
      <xdr:nvPicPr>
        <xdr:cNvPr id="1883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0</xdr:rowOff>
    </xdr:to>
    <xdr:pic>
      <xdr:nvPicPr>
        <xdr:cNvPr id="1884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0</xdr:rowOff>
    </xdr:to>
    <xdr:pic>
      <xdr:nvPicPr>
        <xdr:cNvPr id="1885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0</xdr:rowOff>
    </xdr:to>
    <xdr:pic>
      <xdr:nvPicPr>
        <xdr:cNvPr id="1886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0</xdr:rowOff>
    </xdr:to>
    <xdr:pic>
      <xdr:nvPicPr>
        <xdr:cNvPr id="1887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0</xdr:rowOff>
    </xdr:to>
    <xdr:pic>
      <xdr:nvPicPr>
        <xdr:cNvPr id="1888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0</xdr:rowOff>
    </xdr:to>
    <xdr:pic>
      <xdr:nvPicPr>
        <xdr:cNvPr id="1889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9525</xdr:rowOff>
    </xdr:to>
    <xdr:pic>
      <xdr:nvPicPr>
        <xdr:cNvPr id="1890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9525</xdr:rowOff>
    </xdr:to>
    <xdr:pic>
      <xdr:nvPicPr>
        <xdr:cNvPr id="1891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9525</xdr:rowOff>
    </xdr:to>
    <xdr:pic>
      <xdr:nvPicPr>
        <xdr:cNvPr id="1892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9525</xdr:rowOff>
    </xdr:to>
    <xdr:pic>
      <xdr:nvPicPr>
        <xdr:cNvPr id="1893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9525</xdr:rowOff>
    </xdr:to>
    <xdr:pic>
      <xdr:nvPicPr>
        <xdr:cNvPr id="1894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9525</xdr:rowOff>
    </xdr:to>
    <xdr:pic>
      <xdr:nvPicPr>
        <xdr:cNvPr id="1895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9525</xdr:colOff>
      <xdr:row>27</xdr:row>
      <xdr:rowOff>171450</xdr:rowOff>
    </xdr:to>
    <xdr:pic>
      <xdr:nvPicPr>
        <xdr:cNvPr id="1896" name="Рисунок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540067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9525</xdr:colOff>
      <xdr:row>27</xdr:row>
      <xdr:rowOff>171450</xdr:rowOff>
    </xdr:to>
    <xdr:pic>
      <xdr:nvPicPr>
        <xdr:cNvPr id="1897" name="Рисунок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540067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9525</xdr:colOff>
      <xdr:row>27</xdr:row>
      <xdr:rowOff>142875</xdr:rowOff>
    </xdr:to>
    <xdr:pic>
      <xdr:nvPicPr>
        <xdr:cNvPr id="1898" name="Рисунок 2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5400675"/>
          <a:ext cx="9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27</xdr:row>
      <xdr:rowOff>161925</xdr:rowOff>
    </xdr:to>
    <xdr:pic>
      <xdr:nvPicPr>
        <xdr:cNvPr id="1899" name="Рисунок 189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0</xdr:rowOff>
    </xdr:to>
    <xdr:pic>
      <xdr:nvPicPr>
        <xdr:cNvPr id="1900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0</xdr:rowOff>
    </xdr:to>
    <xdr:pic>
      <xdr:nvPicPr>
        <xdr:cNvPr id="1901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0</xdr:rowOff>
    </xdr:to>
    <xdr:pic>
      <xdr:nvPicPr>
        <xdr:cNvPr id="1902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0</xdr:rowOff>
    </xdr:to>
    <xdr:pic>
      <xdr:nvPicPr>
        <xdr:cNvPr id="1903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0</xdr:rowOff>
    </xdr:to>
    <xdr:pic>
      <xdr:nvPicPr>
        <xdr:cNvPr id="1904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0</xdr:rowOff>
    </xdr:to>
    <xdr:pic>
      <xdr:nvPicPr>
        <xdr:cNvPr id="1905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27</xdr:row>
      <xdr:rowOff>171450</xdr:rowOff>
    </xdr:to>
    <xdr:pic>
      <xdr:nvPicPr>
        <xdr:cNvPr id="1906" name="Рисунок 190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9525</xdr:colOff>
      <xdr:row>27</xdr:row>
      <xdr:rowOff>171450</xdr:rowOff>
    </xdr:to>
    <xdr:pic>
      <xdr:nvPicPr>
        <xdr:cNvPr id="1907" name="Рисунок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540067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9525</xdr:colOff>
      <xdr:row>27</xdr:row>
      <xdr:rowOff>171450</xdr:rowOff>
    </xdr:to>
    <xdr:pic>
      <xdr:nvPicPr>
        <xdr:cNvPr id="1908" name="Рисунок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540067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9525</xdr:colOff>
      <xdr:row>27</xdr:row>
      <xdr:rowOff>142875</xdr:rowOff>
    </xdr:to>
    <xdr:pic>
      <xdr:nvPicPr>
        <xdr:cNvPr id="1909" name="Рисунок 2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5400675"/>
          <a:ext cx="9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</xdr:colOff>
      <xdr:row>27</xdr:row>
      <xdr:rowOff>0</xdr:rowOff>
    </xdr:from>
    <xdr:to>
      <xdr:col>2</xdr:col>
      <xdr:colOff>523875</xdr:colOff>
      <xdr:row>27</xdr:row>
      <xdr:rowOff>171450</xdr:rowOff>
    </xdr:to>
    <xdr:pic>
      <xdr:nvPicPr>
        <xdr:cNvPr id="1910" name="Рисунок 1909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5715000" y="54006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9525</xdr:rowOff>
    </xdr:to>
    <xdr:pic>
      <xdr:nvPicPr>
        <xdr:cNvPr id="1911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9525</xdr:rowOff>
    </xdr:to>
    <xdr:pic>
      <xdr:nvPicPr>
        <xdr:cNvPr id="1912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9525</xdr:rowOff>
    </xdr:to>
    <xdr:pic>
      <xdr:nvPicPr>
        <xdr:cNvPr id="1913" name="Рисунок 191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9525</xdr:rowOff>
    </xdr:to>
    <xdr:pic>
      <xdr:nvPicPr>
        <xdr:cNvPr id="1914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9525</xdr:rowOff>
    </xdr:to>
    <xdr:pic>
      <xdr:nvPicPr>
        <xdr:cNvPr id="1915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9525</xdr:rowOff>
    </xdr:to>
    <xdr:pic>
      <xdr:nvPicPr>
        <xdr:cNvPr id="1916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27</xdr:row>
      <xdr:rowOff>171450</xdr:rowOff>
    </xdr:to>
    <xdr:pic>
      <xdr:nvPicPr>
        <xdr:cNvPr id="1917" name="Рисунок 191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9525</xdr:colOff>
      <xdr:row>27</xdr:row>
      <xdr:rowOff>171450</xdr:rowOff>
    </xdr:to>
    <xdr:pic>
      <xdr:nvPicPr>
        <xdr:cNvPr id="1918" name="Рисунок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540067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9525</xdr:colOff>
      <xdr:row>27</xdr:row>
      <xdr:rowOff>171450</xdr:rowOff>
    </xdr:to>
    <xdr:pic>
      <xdr:nvPicPr>
        <xdr:cNvPr id="1919" name="Рисунок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540067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9525</xdr:colOff>
      <xdr:row>27</xdr:row>
      <xdr:rowOff>142875</xdr:rowOff>
    </xdr:to>
    <xdr:pic>
      <xdr:nvPicPr>
        <xdr:cNvPr id="1920" name="Рисунок 2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5400675"/>
          <a:ext cx="9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27</xdr:row>
      <xdr:rowOff>152400</xdr:rowOff>
    </xdr:to>
    <xdr:pic>
      <xdr:nvPicPr>
        <xdr:cNvPr id="1921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0</xdr:rowOff>
    </xdr:to>
    <xdr:pic>
      <xdr:nvPicPr>
        <xdr:cNvPr id="1922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0</xdr:rowOff>
    </xdr:to>
    <xdr:pic>
      <xdr:nvPicPr>
        <xdr:cNvPr id="1923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0</xdr:rowOff>
    </xdr:to>
    <xdr:pic>
      <xdr:nvPicPr>
        <xdr:cNvPr id="1924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0</xdr:rowOff>
    </xdr:to>
    <xdr:pic>
      <xdr:nvPicPr>
        <xdr:cNvPr id="1925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0</xdr:rowOff>
    </xdr:to>
    <xdr:pic>
      <xdr:nvPicPr>
        <xdr:cNvPr id="1926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0</xdr:rowOff>
    </xdr:to>
    <xdr:pic>
      <xdr:nvPicPr>
        <xdr:cNvPr id="1927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27</xdr:row>
      <xdr:rowOff>161925</xdr:rowOff>
    </xdr:to>
    <xdr:pic>
      <xdr:nvPicPr>
        <xdr:cNvPr id="1928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9525</xdr:colOff>
      <xdr:row>27</xdr:row>
      <xdr:rowOff>171450</xdr:rowOff>
    </xdr:to>
    <xdr:pic>
      <xdr:nvPicPr>
        <xdr:cNvPr id="1929" name="Рисунок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540067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9525</xdr:colOff>
      <xdr:row>27</xdr:row>
      <xdr:rowOff>171450</xdr:rowOff>
    </xdr:to>
    <xdr:pic>
      <xdr:nvPicPr>
        <xdr:cNvPr id="1930" name="Рисунок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540067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9525</xdr:colOff>
      <xdr:row>27</xdr:row>
      <xdr:rowOff>142875</xdr:rowOff>
    </xdr:to>
    <xdr:pic>
      <xdr:nvPicPr>
        <xdr:cNvPr id="1931" name="Рисунок 2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5400675"/>
          <a:ext cx="9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</xdr:colOff>
      <xdr:row>27</xdr:row>
      <xdr:rowOff>0</xdr:rowOff>
    </xdr:from>
    <xdr:to>
      <xdr:col>2</xdr:col>
      <xdr:colOff>523875</xdr:colOff>
      <xdr:row>27</xdr:row>
      <xdr:rowOff>161925</xdr:rowOff>
    </xdr:to>
    <xdr:pic>
      <xdr:nvPicPr>
        <xdr:cNvPr id="1932" name="Рисунок 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5715000" y="5400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9525</xdr:rowOff>
    </xdr:to>
    <xdr:pic>
      <xdr:nvPicPr>
        <xdr:cNvPr id="1933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9525</xdr:rowOff>
    </xdr:to>
    <xdr:pic>
      <xdr:nvPicPr>
        <xdr:cNvPr id="1934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9525</xdr:rowOff>
    </xdr:to>
    <xdr:pic>
      <xdr:nvPicPr>
        <xdr:cNvPr id="1935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9525</xdr:rowOff>
    </xdr:to>
    <xdr:pic>
      <xdr:nvPicPr>
        <xdr:cNvPr id="1936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9525</xdr:rowOff>
    </xdr:to>
    <xdr:pic>
      <xdr:nvPicPr>
        <xdr:cNvPr id="1937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9525</xdr:rowOff>
    </xdr:to>
    <xdr:pic>
      <xdr:nvPicPr>
        <xdr:cNvPr id="1938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27</xdr:row>
      <xdr:rowOff>161925</xdr:rowOff>
    </xdr:to>
    <xdr:pic>
      <xdr:nvPicPr>
        <xdr:cNvPr id="1939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27</xdr:row>
      <xdr:rowOff>0</xdr:rowOff>
    </xdr:from>
    <xdr:ext cx="0" cy="152400"/>
    <xdr:pic>
      <xdr:nvPicPr>
        <xdr:cNvPr id="1940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27</xdr:row>
      <xdr:rowOff>0</xdr:rowOff>
    </xdr:from>
    <xdr:ext cx="0" cy="161925"/>
    <xdr:pic>
      <xdr:nvPicPr>
        <xdr:cNvPr id="1941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27</xdr:row>
      <xdr:rowOff>0</xdr:rowOff>
    </xdr:from>
    <xdr:ext cx="0" cy="152400"/>
    <xdr:pic>
      <xdr:nvPicPr>
        <xdr:cNvPr id="1942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27</xdr:row>
      <xdr:rowOff>0</xdr:rowOff>
    </xdr:from>
    <xdr:ext cx="0" cy="161925"/>
    <xdr:pic>
      <xdr:nvPicPr>
        <xdr:cNvPr id="1943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27</xdr:row>
      <xdr:rowOff>0</xdr:rowOff>
    </xdr:from>
    <xdr:ext cx="0" cy="152400"/>
    <xdr:pic>
      <xdr:nvPicPr>
        <xdr:cNvPr id="1944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27</xdr:row>
      <xdr:rowOff>0</xdr:rowOff>
    </xdr:from>
    <xdr:ext cx="0" cy="161925"/>
    <xdr:pic>
      <xdr:nvPicPr>
        <xdr:cNvPr id="1945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27</xdr:row>
      <xdr:rowOff>0</xdr:rowOff>
    </xdr:from>
    <xdr:ext cx="0" cy="152400"/>
    <xdr:pic>
      <xdr:nvPicPr>
        <xdr:cNvPr id="1946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27</xdr:row>
      <xdr:rowOff>0</xdr:rowOff>
    </xdr:from>
    <xdr:ext cx="0" cy="161925"/>
    <xdr:pic>
      <xdr:nvPicPr>
        <xdr:cNvPr id="1947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27</xdr:row>
      <xdr:rowOff>0</xdr:rowOff>
    </xdr:from>
    <xdr:ext cx="0" cy="152400"/>
    <xdr:pic>
      <xdr:nvPicPr>
        <xdr:cNvPr id="1948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27</xdr:row>
      <xdr:rowOff>0</xdr:rowOff>
    </xdr:from>
    <xdr:ext cx="0" cy="161925"/>
    <xdr:pic>
      <xdr:nvPicPr>
        <xdr:cNvPr id="1949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27</xdr:row>
      <xdr:rowOff>0</xdr:rowOff>
    </xdr:from>
    <xdr:ext cx="0" cy="152400"/>
    <xdr:pic>
      <xdr:nvPicPr>
        <xdr:cNvPr id="1950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27</xdr:row>
      <xdr:rowOff>0</xdr:rowOff>
    </xdr:from>
    <xdr:ext cx="0" cy="161925"/>
    <xdr:pic>
      <xdr:nvPicPr>
        <xdr:cNvPr id="1951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27</xdr:row>
      <xdr:rowOff>0</xdr:rowOff>
    </xdr:from>
    <xdr:ext cx="0" cy="152400"/>
    <xdr:pic>
      <xdr:nvPicPr>
        <xdr:cNvPr id="1952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27</xdr:row>
      <xdr:rowOff>0</xdr:rowOff>
    </xdr:from>
    <xdr:ext cx="0" cy="161925"/>
    <xdr:pic>
      <xdr:nvPicPr>
        <xdr:cNvPr id="1953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27</xdr:row>
      <xdr:rowOff>0</xdr:rowOff>
    </xdr:from>
    <xdr:ext cx="0" cy="152400"/>
    <xdr:pic>
      <xdr:nvPicPr>
        <xdr:cNvPr id="1954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27</xdr:row>
      <xdr:rowOff>0</xdr:rowOff>
    </xdr:from>
    <xdr:ext cx="0" cy="161925"/>
    <xdr:pic>
      <xdr:nvPicPr>
        <xdr:cNvPr id="1955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27</xdr:row>
      <xdr:rowOff>0</xdr:rowOff>
    </xdr:from>
    <xdr:ext cx="0" cy="152400"/>
    <xdr:pic>
      <xdr:nvPicPr>
        <xdr:cNvPr id="1956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27</xdr:row>
      <xdr:rowOff>0</xdr:rowOff>
    </xdr:from>
    <xdr:ext cx="0" cy="161925"/>
    <xdr:pic>
      <xdr:nvPicPr>
        <xdr:cNvPr id="1957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27</xdr:row>
      <xdr:rowOff>161925</xdr:rowOff>
    </xdr:to>
    <xdr:pic>
      <xdr:nvPicPr>
        <xdr:cNvPr id="1958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27</xdr:row>
      <xdr:rowOff>161925</xdr:rowOff>
    </xdr:to>
    <xdr:pic>
      <xdr:nvPicPr>
        <xdr:cNvPr id="1959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27</xdr:row>
      <xdr:rowOff>161925</xdr:rowOff>
    </xdr:to>
    <xdr:pic>
      <xdr:nvPicPr>
        <xdr:cNvPr id="1960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27</xdr:row>
      <xdr:rowOff>161925</xdr:rowOff>
    </xdr:to>
    <xdr:pic>
      <xdr:nvPicPr>
        <xdr:cNvPr id="1961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27</xdr:row>
      <xdr:rowOff>161925</xdr:rowOff>
    </xdr:to>
    <xdr:pic>
      <xdr:nvPicPr>
        <xdr:cNvPr id="1962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27</xdr:row>
      <xdr:rowOff>161925</xdr:rowOff>
    </xdr:to>
    <xdr:pic>
      <xdr:nvPicPr>
        <xdr:cNvPr id="1963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27</xdr:row>
      <xdr:rowOff>161925</xdr:rowOff>
    </xdr:to>
    <xdr:pic>
      <xdr:nvPicPr>
        <xdr:cNvPr id="1964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27</xdr:row>
      <xdr:rowOff>0</xdr:rowOff>
    </xdr:from>
    <xdr:ext cx="0" cy="152400"/>
    <xdr:pic>
      <xdr:nvPicPr>
        <xdr:cNvPr id="1965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27</xdr:row>
      <xdr:rowOff>0</xdr:rowOff>
    </xdr:from>
    <xdr:ext cx="0" cy="161925"/>
    <xdr:pic>
      <xdr:nvPicPr>
        <xdr:cNvPr id="1966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27</xdr:row>
      <xdr:rowOff>161925</xdr:rowOff>
    </xdr:to>
    <xdr:pic>
      <xdr:nvPicPr>
        <xdr:cNvPr id="1967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0</xdr:colOff>
      <xdr:row>82</xdr:row>
      <xdr:rowOff>161925</xdr:rowOff>
    </xdr:to>
    <xdr:pic>
      <xdr:nvPicPr>
        <xdr:cNvPr id="1968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64020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0</xdr:rowOff>
    </xdr:to>
    <xdr:pic>
      <xdr:nvPicPr>
        <xdr:cNvPr id="1969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0</xdr:rowOff>
    </xdr:to>
    <xdr:pic>
      <xdr:nvPicPr>
        <xdr:cNvPr id="1970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0</xdr:rowOff>
    </xdr:to>
    <xdr:pic>
      <xdr:nvPicPr>
        <xdr:cNvPr id="1971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0</xdr:rowOff>
    </xdr:to>
    <xdr:pic>
      <xdr:nvPicPr>
        <xdr:cNvPr id="1972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0</xdr:rowOff>
    </xdr:to>
    <xdr:pic>
      <xdr:nvPicPr>
        <xdr:cNvPr id="1973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28</xdr:row>
      <xdr:rowOff>0</xdr:rowOff>
    </xdr:to>
    <xdr:pic>
      <xdr:nvPicPr>
        <xdr:cNvPr id="1974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0</xdr:colOff>
      <xdr:row>28</xdr:row>
      <xdr:rowOff>161925</xdr:rowOff>
    </xdr:to>
    <xdr:pic>
      <xdr:nvPicPr>
        <xdr:cNvPr id="1975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6007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9525</xdr:colOff>
      <xdr:row>103</xdr:row>
      <xdr:rowOff>171450</xdr:rowOff>
    </xdr:to>
    <xdr:pic>
      <xdr:nvPicPr>
        <xdr:cNvPr id="1976" name="Рисунок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2060257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9525</xdr:colOff>
      <xdr:row>103</xdr:row>
      <xdr:rowOff>171450</xdr:rowOff>
    </xdr:to>
    <xdr:pic>
      <xdr:nvPicPr>
        <xdr:cNvPr id="1977" name="Рисунок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2060257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9525</xdr:colOff>
      <xdr:row>103</xdr:row>
      <xdr:rowOff>142875</xdr:rowOff>
    </xdr:to>
    <xdr:pic>
      <xdr:nvPicPr>
        <xdr:cNvPr id="1978" name="Рисунок 2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20602575"/>
          <a:ext cx="9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103</xdr:row>
      <xdr:rowOff>0</xdr:rowOff>
    </xdr:from>
    <xdr:to>
      <xdr:col>3</xdr:col>
      <xdr:colOff>0</xdr:colOff>
      <xdr:row>103</xdr:row>
      <xdr:rowOff>152400</xdr:rowOff>
    </xdr:to>
    <xdr:pic>
      <xdr:nvPicPr>
        <xdr:cNvPr id="1979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0602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103</xdr:row>
      <xdr:rowOff>0</xdr:rowOff>
    </xdr:from>
    <xdr:to>
      <xdr:col>3</xdr:col>
      <xdr:colOff>0</xdr:colOff>
      <xdr:row>104</xdr:row>
      <xdr:rowOff>0</xdr:rowOff>
    </xdr:to>
    <xdr:pic>
      <xdr:nvPicPr>
        <xdr:cNvPr id="1980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06025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103</xdr:row>
      <xdr:rowOff>0</xdr:rowOff>
    </xdr:from>
    <xdr:to>
      <xdr:col>3</xdr:col>
      <xdr:colOff>0</xdr:colOff>
      <xdr:row>104</xdr:row>
      <xdr:rowOff>0</xdr:rowOff>
    </xdr:to>
    <xdr:pic>
      <xdr:nvPicPr>
        <xdr:cNvPr id="1981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06025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103</xdr:row>
      <xdr:rowOff>0</xdr:rowOff>
    </xdr:from>
    <xdr:to>
      <xdr:col>3</xdr:col>
      <xdr:colOff>0</xdr:colOff>
      <xdr:row>104</xdr:row>
      <xdr:rowOff>0</xdr:rowOff>
    </xdr:to>
    <xdr:pic>
      <xdr:nvPicPr>
        <xdr:cNvPr id="1982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06025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103</xdr:row>
      <xdr:rowOff>0</xdr:rowOff>
    </xdr:from>
    <xdr:to>
      <xdr:col>3</xdr:col>
      <xdr:colOff>0</xdr:colOff>
      <xdr:row>104</xdr:row>
      <xdr:rowOff>0</xdr:rowOff>
    </xdr:to>
    <xdr:pic>
      <xdr:nvPicPr>
        <xdr:cNvPr id="1983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06025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103</xdr:row>
      <xdr:rowOff>0</xdr:rowOff>
    </xdr:from>
    <xdr:to>
      <xdr:col>3</xdr:col>
      <xdr:colOff>0</xdr:colOff>
      <xdr:row>104</xdr:row>
      <xdr:rowOff>0</xdr:rowOff>
    </xdr:to>
    <xdr:pic>
      <xdr:nvPicPr>
        <xdr:cNvPr id="1984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06025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103</xdr:row>
      <xdr:rowOff>0</xdr:rowOff>
    </xdr:from>
    <xdr:to>
      <xdr:col>3</xdr:col>
      <xdr:colOff>0</xdr:colOff>
      <xdr:row>104</xdr:row>
      <xdr:rowOff>0</xdr:rowOff>
    </xdr:to>
    <xdr:pic>
      <xdr:nvPicPr>
        <xdr:cNvPr id="1985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06025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103</xdr:row>
      <xdr:rowOff>0</xdr:rowOff>
    </xdr:from>
    <xdr:to>
      <xdr:col>3</xdr:col>
      <xdr:colOff>0</xdr:colOff>
      <xdr:row>103</xdr:row>
      <xdr:rowOff>161925</xdr:rowOff>
    </xdr:to>
    <xdr:pic>
      <xdr:nvPicPr>
        <xdr:cNvPr id="1986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06025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9525</xdr:colOff>
      <xdr:row>103</xdr:row>
      <xdr:rowOff>171450</xdr:rowOff>
    </xdr:to>
    <xdr:pic>
      <xdr:nvPicPr>
        <xdr:cNvPr id="1987" name="Рисунок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2060257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9525</xdr:colOff>
      <xdr:row>103</xdr:row>
      <xdr:rowOff>171450</xdr:rowOff>
    </xdr:to>
    <xdr:pic>
      <xdr:nvPicPr>
        <xdr:cNvPr id="1988" name="Рисунок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2060257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9525</xdr:colOff>
      <xdr:row>103</xdr:row>
      <xdr:rowOff>142875</xdr:rowOff>
    </xdr:to>
    <xdr:pic>
      <xdr:nvPicPr>
        <xdr:cNvPr id="1989" name="Рисунок 2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20602575"/>
          <a:ext cx="9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</xdr:colOff>
      <xdr:row>103</xdr:row>
      <xdr:rowOff>0</xdr:rowOff>
    </xdr:from>
    <xdr:to>
      <xdr:col>2</xdr:col>
      <xdr:colOff>523875</xdr:colOff>
      <xdr:row>103</xdr:row>
      <xdr:rowOff>161925</xdr:rowOff>
    </xdr:to>
    <xdr:pic>
      <xdr:nvPicPr>
        <xdr:cNvPr id="1990" name="Рисунок 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5715000" y="206025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103</xdr:row>
      <xdr:rowOff>0</xdr:rowOff>
    </xdr:from>
    <xdr:to>
      <xdr:col>3</xdr:col>
      <xdr:colOff>0</xdr:colOff>
      <xdr:row>104</xdr:row>
      <xdr:rowOff>9525</xdr:rowOff>
    </xdr:to>
    <xdr:pic>
      <xdr:nvPicPr>
        <xdr:cNvPr id="1991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06025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103</xdr:row>
      <xdr:rowOff>0</xdr:rowOff>
    </xdr:from>
    <xdr:to>
      <xdr:col>3</xdr:col>
      <xdr:colOff>0</xdr:colOff>
      <xdr:row>104</xdr:row>
      <xdr:rowOff>9525</xdr:rowOff>
    </xdr:to>
    <xdr:pic>
      <xdr:nvPicPr>
        <xdr:cNvPr id="1992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06025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103</xdr:row>
      <xdr:rowOff>0</xdr:rowOff>
    </xdr:from>
    <xdr:to>
      <xdr:col>3</xdr:col>
      <xdr:colOff>0</xdr:colOff>
      <xdr:row>104</xdr:row>
      <xdr:rowOff>9525</xdr:rowOff>
    </xdr:to>
    <xdr:pic>
      <xdr:nvPicPr>
        <xdr:cNvPr id="1993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06025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103</xdr:row>
      <xdr:rowOff>0</xdr:rowOff>
    </xdr:from>
    <xdr:to>
      <xdr:col>3</xdr:col>
      <xdr:colOff>0</xdr:colOff>
      <xdr:row>104</xdr:row>
      <xdr:rowOff>9525</xdr:rowOff>
    </xdr:to>
    <xdr:pic>
      <xdr:nvPicPr>
        <xdr:cNvPr id="1994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06025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103</xdr:row>
      <xdr:rowOff>0</xdr:rowOff>
    </xdr:from>
    <xdr:to>
      <xdr:col>3</xdr:col>
      <xdr:colOff>0</xdr:colOff>
      <xdr:row>104</xdr:row>
      <xdr:rowOff>9525</xdr:rowOff>
    </xdr:to>
    <xdr:pic>
      <xdr:nvPicPr>
        <xdr:cNvPr id="1995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06025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103</xdr:row>
      <xdr:rowOff>0</xdr:rowOff>
    </xdr:from>
    <xdr:to>
      <xdr:col>3</xdr:col>
      <xdr:colOff>0</xdr:colOff>
      <xdr:row>104</xdr:row>
      <xdr:rowOff>9525</xdr:rowOff>
    </xdr:to>
    <xdr:pic>
      <xdr:nvPicPr>
        <xdr:cNvPr id="1996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06025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103</xdr:row>
      <xdr:rowOff>0</xdr:rowOff>
    </xdr:from>
    <xdr:to>
      <xdr:col>3</xdr:col>
      <xdr:colOff>0</xdr:colOff>
      <xdr:row>103</xdr:row>
      <xdr:rowOff>161925</xdr:rowOff>
    </xdr:to>
    <xdr:pic>
      <xdr:nvPicPr>
        <xdr:cNvPr id="1997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06025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103</xdr:row>
      <xdr:rowOff>0</xdr:rowOff>
    </xdr:from>
    <xdr:ext cx="0" cy="152400"/>
    <xdr:pic>
      <xdr:nvPicPr>
        <xdr:cNvPr id="1998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0602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103</xdr:row>
      <xdr:rowOff>0</xdr:rowOff>
    </xdr:from>
    <xdr:ext cx="0" cy="161925"/>
    <xdr:pic>
      <xdr:nvPicPr>
        <xdr:cNvPr id="1999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06025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102</xdr:row>
      <xdr:rowOff>0</xdr:rowOff>
    </xdr:from>
    <xdr:ext cx="0" cy="152400"/>
    <xdr:pic>
      <xdr:nvPicPr>
        <xdr:cNvPr id="2000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04025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102</xdr:row>
      <xdr:rowOff>0</xdr:rowOff>
    </xdr:from>
    <xdr:ext cx="0" cy="161925"/>
    <xdr:pic>
      <xdr:nvPicPr>
        <xdr:cNvPr id="2001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04025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102</xdr:row>
      <xdr:rowOff>0</xdr:rowOff>
    </xdr:from>
    <xdr:to>
      <xdr:col>3</xdr:col>
      <xdr:colOff>0</xdr:colOff>
      <xdr:row>102</xdr:row>
      <xdr:rowOff>161925</xdr:rowOff>
    </xdr:to>
    <xdr:pic>
      <xdr:nvPicPr>
        <xdr:cNvPr id="2002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04025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101</xdr:row>
      <xdr:rowOff>0</xdr:rowOff>
    </xdr:from>
    <xdr:ext cx="0" cy="152400"/>
    <xdr:pic>
      <xdr:nvPicPr>
        <xdr:cNvPr id="2003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020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101</xdr:row>
      <xdr:rowOff>0</xdr:rowOff>
    </xdr:from>
    <xdr:ext cx="0" cy="161925"/>
    <xdr:pic>
      <xdr:nvPicPr>
        <xdr:cNvPr id="2004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020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101</xdr:row>
      <xdr:rowOff>0</xdr:rowOff>
    </xdr:from>
    <xdr:to>
      <xdr:col>3</xdr:col>
      <xdr:colOff>0</xdr:colOff>
      <xdr:row>101</xdr:row>
      <xdr:rowOff>161925</xdr:rowOff>
    </xdr:to>
    <xdr:pic>
      <xdr:nvPicPr>
        <xdr:cNvPr id="2005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020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56</xdr:row>
      <xdr:rowOff>0</xdr:rowOff>
    </xdr:from>
    <xdr:ext cx="0" cy="152400"/>
    <xdr:pic>
      <xdr:nvPicPr>
        <xdr:cNvPr id="2006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12014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56</xdr:row>
      <xdr:rowOff>0</xdr:rowOff>
    </xdr:from>
    <xdr:ext cx="0" cy="161925"/>
    <xdr:pic>
      <xdr:nvPicPr>
        <xdr:cNvPr id="2007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12014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57</xdr:row>
      <xdr:rowOff>0</xdr:rowOff>
    </xdr:from>
    <xdr:ext cx="0" cy="152400"/>
    <xdr:pic>
      <xdr:nvPicPr>
        <xdr:cNvPr id="2008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14014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57</xdr:row>
      <xdr:rowOff>0</xdr:rowOff>
    </xdr:from>
    <xdr:ext cx="0" cy="161925"/>
    <xdr:pic>
      <xdr:nvPicPr>
        <xdr:cNvPr id="2009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14014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57</xdr:row>
      <xdr:rowOff>0</xdr:rowOff>
    </xdr:from>
    <xdr:ext cx="0" cy="152400"/>
    <xdr:pic>
      <xdr:nvPicPr>
        <xdr:cNvPr id="2010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14014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57</xdr:row>
      <xdr:rowOff>0</xdr:rowOff>
    </xdr:from>
    <xdr:ext cx="0" cy="161925"/>
    <xdr:pic>
      <xdr:nvPicPr>
        <xdr:cNvPr id="2011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14014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57</xdr:row>
      <xdr:rowOff>0</xdr:rowOff>
    </xdr:from>
    <xdr:ext cx="0" cy="152400"/>
    <xdr:pic>
      <xdr:nvPicPr>
        <xdr:cNvPr id="2012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14014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57</xdr:row>
      <xdr:rowOff>0</xdr:rowOff>
    </xdr:from>
    <xdr:ext cx="0" cy="161925"/>
    <xdr:pic>
      <xdr:nvPicPr>
        <xdr:cNvPr id="2013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14014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58</xdr:row>
      <xdr:rowOff>0</xdr:rowOff>
    </xdr:from>
    <xdr:ext cx="0" cy="152400"/>
    <xdr:pic>
      <xdr:nvPicPr>
        <xdr:cNvPr id="2014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16014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58</xdr:row>
      <xdr:rowOff>0</xdr:rowOff>
    </xdr:from>
    <xdr:ext cx="0" cy="161925"/>
    <xdr:pic>
      <xdr:nvPicPr>
        <xdr:cNvPr id="2015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16014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60</xdr:row>
      <xdr:rowOff>0</xdr:rowOff>
    </xdr:from>
    <xdr:ext cx="0" cy="152400"/>
    <xdr:pic>
      <xdr:nvPicPr>
        <xdr:cNvPr id="2016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0015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60</xdr:row>
      <xdr:rowOff>0</xdr:rowOff>
    </xdr:from>
    <xdr:ext cx="0" cy="161925"/>
    <xdr:pic>
      <xdr:nvPicPr>
        <xdr:cNvPr id="2017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001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61</xdr:row>
      <xdr:rowOff>0</xdr:rowOff>
    </xdr:from>
    <xdr:ext cx="0" cy="152400"/>
    <xdr:pic>
      <xdr:nvPicPr>
        <xdr:cNvPr id="2018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201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61</xdr:row>
      <xdr:rowOff>0</xdr:rowOff>
    </xdr:from>
    <xdr:ext cx="0" cy="161925"/>
    <xdr:pic>
      <xdr:nvPicPr>
        <xdr:cNvPr id="2019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201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61</xdr:row>
      <xdr:rowOff>0</xdr:rowOff>
    </xdr:from>
    <xdr:ext cx="0" cy="152400"/>
    <xdr:pic>
      <xdr:nvPicPr>
        <xdr:cNvPr id="2020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201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61</xdr:row>
      <xdr:rowOff>0</xdr:rowOff>
    </xdr:from>
    <xdr:ext cx="0" cy="161925"/>
    <xdr:pic>
      <xdr:nvPicPr>
        <xdr:cNvPr id="2021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201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62</xdr:row>
      <xdr:rowOff>0</xdr:rowOff>
    </xdr:from>
    <xdr:ext cx="0" cy="152400"/>
    <xdr:pic>
      <xdr:nvPicPr>
        <xdr:cNvPr id="2022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4015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62</xdr:row>
      <xdr:rowOff>0</xdr:rowOff>
    </xdr:from>
    <xdr:ext cx="0" cy="161925"/>
    <xdr:pic>
      <xdr:nvPicPr>
        <xdr:cNvPr id="2023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4015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62</xdr:row>
      <xdr:rowOff>0</xdr:rowOff>
    </xdr:from>
    <xdr:ext cx="0" cy="152400"/>
    <xdr:pic>
      <xdr:nvPicPr>
        <xdr:cNvPr id="2024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4015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62</xdr:row>
      <xdr:rowOff>0</xdr:rowOff>
    </xdr:from>
    <xdr:ext cx="0" cy="161925"/>
    <xdr:pic>
      <xdr:nvPicPr>
        <xdr:cNvPr id="2025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4015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62</xdr:row>
      <xdr:rowOff>0</xdr:rowOff>
    </xdr:from>
    <xdr:ext cx="0" cy="152400"/>
    <xdr:pic>
      <xdr:nvPicPr>
        <xdr:cNvPr id="2026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4015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62</xdr:row>
      <xdr:rowOff>0</xdr:rowOff>
    </xdr:from>
    <xdr:ext cx="0" cy="161925"/>
    <xdr:pic>
      <xdr:nvPicPr>
        <xdr:cNvPr id="2027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4015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62</xdr:row>
      <xdr:rowOff>0</xdr:rowOff>
    </xdr:from>
    <xdr:ext cx="0" cy="152400"/>
    <xdr:pic>
      <xdr:nvPicPr>
        <xdr:cNvPr id="2028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4015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62</xdr:row>
      <xdr:rowOff>0</xdr:rowOff>
    </xdr:from>
    <xdr:ext cx="0" cy="161925"/>
    <xdr:pic>
      <xdr:nvPicPr>
        <xdr:cNvPr id="2029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4015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64</xdr:row>
      <xdr:rowOff>0</xdr:rowOff>
    </xdr:from>
    <xdr:ext cx="0" cy="152400"/>
    <xdr:pic>
      <xdr:nvPicPr>
        <xdr:cNvPr id="2030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801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64</xdr:row>
      <xdr:rowOff>0</xdr:rowOff>
    </xdr:from>
    <xdr:ext cx="0" cy="161925"/>
    <xdr:pic>
      <xdr:nvPicPr>
        <xdr:cNvPr id="2031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801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65</xdr:row>
      <xdr:rowOff>0</xdr:rowOff>
    </xdr:from>
    <xdr:ext cx="0" cy="152400"/>
    <xdr:pic>
      <xdr:nvPicPr>
        <xdr:cNvPr id="2032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00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65</xdr:row>
      <xdr:rowOff>0</xdr:rowOff>
    </xdr:from>
    <xdr:ext cx="0" cy="161925"/>
    <xdr:pic>
      <xdr:nvPicPr>
        <xdr:cNvPr id="2033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001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65</xdr:row>
      <xdr:rowOff>0</xdr:rowOff>
    </xdr:from>
    <xdr:ext cx="0" cy="152400"/>
    <xdr:pic>
      <xdr:nvPicPr>
        <xdr:cNvPr id="2034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00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65</xdr:row>
      <xdr:rowOff>0</xdr:rowOff>
    </xdr:from>
    <xdr:ext cx="0" cy="161925"/>
    <xdr:pic>
      <xdr:nvPicPr>
        <xdr:cNvPr id="2035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001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65</xdr:row>
      <xdr:rowOff>0</xdr:rowOff>
    </xdr:from>
    <xdr:ext cx="0" cy="152400"/>
    <xdr:pic>
      <xdr:nvPicPr>
        <xdr:cNvPr id="2036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00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65</xdr:row>
      <xdr:rowOff>0</xdr:rowOff>
    </xdr:from>
    <xdr:ext cx="0" cy="161925"/>
    <xdr:pic>
      <xdr:nvPicPr>
        <xdr:cNvPr id="2037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001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72</xdr:row>
      <xdr:rowOff>0</xdr:rowOff>
    </xdr:from>
    <xdr:ext cx="0" cy="152400"/>
    <xdr:pic>
      <xdr:nvPicPr>
        <xdr:cNvPr id="2038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4018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72</xdr:row>
      <xdr:rowOff>0</xdr:rowOff>
    </xdr:from>
    <xdr:ext cx="0" cy="161925"/>
    <xdr:pic>
      <xdr:nvPicPr>
        <xdr:cNvPr id="2039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401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73</xdr:row>
      <xdr:rowOff>0</xdr:rowOff>
    </xdr:from>
    <xdr:ext cx="0" cy="152400"/>
    <xdr:pic>
      <xdr:nvPicPr>
        <xdr:cNvPr id="2040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601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73</xdr:row>
      <xdr:rowOff>0</xdr:rowOff>
    </xdr:from>
    <xdr:ext cx="0" cy="161925"/>
    <xdr:pic>
      <xdr:nvPicPr>
        <xdr:cNvPr id="2041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601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73</xdr:row>
      <xdr:rowOff>0</xdr:rowOff>
    </xdr:from>
    <xdr:ext cx="0" cy="152400"/>
    <xdr:pic>
      <xdr:nvPicPr>
        <xdr:cNvPr id="2042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601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73</xdr:row>
      <xdr:rowOff>0</xdr:rowOff>
    </xdr:from>
    <xdr:ext cx="0" cy="161925"/>
    <xdr:pic>
      <xdr:nvPicPr>
        <xdr:cNvPr id="2043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601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73</xdr:row>
      <xdr:rowOff>0</xdr:rowOff>
    </xdr:from>
    <xdr:ext cx="0" cy="152400"/>
    <xdr:pic>
      <xdr:nvPicPr>
        <xdr:cNvPr id="2044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601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73</xdr:row>
      <xdr:rowOff>0</xdr:rowOff>
    </xdr:from>
    <xdr:ext cx="0" cy="161925"/>
    <xdr:pic>
      <xdr:nvPicPr>
        <xdr:cNvPr id="2045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601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76</xdr:row>
      <xdr:rowOff>0</xdr:rowOff>
    </xdr:from>
    <xdr:ext cx="0" cy="152400"/>
    <xdr:pic>
      <xdr:nvPicPr>
        <xdr:cNvPr id="2046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2019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76</xdr:row>
      <xdr:rowOff>0</xdr:rowOff>
    </xdr:from>
    <xdr:ext cx="0" cy="161925"/>
    <xdr:pic>
      <xdr:nvPicPr>
        <xdr:cNvPr id="2047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2019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76</xdr:row>
      <xdr:rowOff>0</xdr:rowOff>
    </xdr:from>
    <xdr:ext cx="0" cy="152400"/>
    <xdr:pic>
      <xdr:nvPicPr>
        <xdr:cNvPr id="2048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2019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76</xdr:row>
      <xdr:rowOff>0</xdr:rowOff>
    </xdr:from>
    <xdr:ext cx="0" cy="161925"/>
    <xdr:pic>
      <xdr:nvPicPr>
        <xdr:cNvPr id="2049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2019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68</xdr:row>
      <xdr:rowOff>0</xdr:rowOff>
    </xdr:from>
    <xdr:to>
      <xdr:col>3</xdr:col>
      <xdr:colOff>0</xdr:colOff>
      <xdr:row>69</xdr:row>
      <xdr:rowOff>0</xdr:rowOff>
    </xdr:to>
    <xdr:pic>
      <xdr:nvPicPr>
        <xdr:cNvPr id="2050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0</xdr:colOff>
      <xdr:row>69</xdr:row>
      <xdr:rowOff>0</xdr:rowOff>
    </xdr:to>
    <xdr:pic>
      <xdr:nvPicPr>
        <xdr:cNvPr id="2051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0</xdr:colOff>
      <xdr:row>69</xdr:row>
      <xdr:rowOff>0</xdr:rowOff>
    </xdr:to>
    <xdr:pic>
      <xdr:nvPicPr>
        <xdr:cNvPr id="2052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0</xdr:colOff>
      <xdr:row>69</xdr:row>
      <xdr:rowOff>0</xdr:rowOff>
    </xdr:to>
    <xdr:pic>
      <xdr:nvPicPr>
        <xdr:cNvPr id="2053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0</xdr:colOff>
      <xdr:row>69</xdr:row>
      <xdr:rowOff>0</xdr:rowOff>
    </xdr:to>
    <xdr:pic>
      <xdr:nvPicPr>
        <xdr:cNvPr id="2054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0</xdr:colOff>
      <xdr:row>69</xdr:row>
      <xdr:rowOff>0</xdr:rowOff>
    </xdr:to>
    <xdr:pic>
      <xdr:nvPicPr>
        <xdr:cNvPr id="2055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0</xdr:colOff>
      <xdr:row>69</xdr:row>
      <xdr:rowOff>9525</xdr:rowOff>
    </xdr:to>
    <xdr:pic>
      <xdr:nvPicPr>
        <xdr:cNvPr id="2056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0</xdr:colOff>
      <xdr:row>69</xdr:row>
      <xdr:rowOff>9525</xdr:rowOff>
    </xdr:to>
    <xdr:pic>
      <xdr:nvPicPr>
        <xdr:cNvPr id="2057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0</xdr:colOff>
      <xdr:row>69</xdr:row>
      <xdr:rowOff>9525</xdr:rowOff>
    </xdr:to>
    <xdr:pic>
      <xdr:nvPicPr>
        <xdr:cNvPr id="2058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0</xdr:colOff>
      <xdr:row>69</xdr:row>
      <xdr:rowOff>9525</xdr:rowOff>
    </xdr:to>
    <xdr:pic>
      <xdr:nvPicPr>
        <xdr:cNvPr id="2059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0</xdr:colOff>
      <xdr:row>69</xdr:row>
      <xdr:rowOff>9525</xdr:rowOff>
    </xdr:to>
    <xdr:pic>
      <xdr:nvPicPr>
        <xdr:cNvPr id="2060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0</xdr:colOff>
      <xdr:row>69</xdr:row>
      <xdr:rowOff>9525</xdr:rowOff>
    </xdr:to>
    <xdr:pic>
      <xdr:nvPicPr>
        <xdr:cNvPr id="2061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68</xdr:row>
      <xdr:rowOff>171450</xdr:rowOff>
    </xdr:to>
    <xdr:pic>
      <xdr:nvPicPr>
        <xdr:cNvPr id="2062" name="Рисунок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36017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68</xdr:row>
      <xdr:rowOff>171450</xdr:rowOff>
    </xdr:to>
    <xdr:pic>
      <xdr:nvPicPr>
        <xdr:cNvPr id="2063" name="Рисунок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36017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68</xdr:row>
      <xdr:rowOff>142875</xdr:rowOff>
    </xdr:to>
    <xdr:pic>
      <xdr:nvPicPr>
        <xdr:cNvPr id="2064" name="Рисунок 2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3601700"/>
          <a:ext cx="9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0</xdr:colOff>
      <xdr:row>68</xdr:row>
      <xdr:rowOff>161925</xdr:rowOff>
    </xdr:to>
    <xdr:pic>
      <xdr:nvPicPr>
        <xdr:cNvPr id="2065" name="Рисунок 206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0</xdr:colOff>
      <xdr:row>69</xdr:row>
      <xdr:rowOff>0</xdr:rowOff>
    </xdr:to>
    <xdr:pic>
      <xdr:nvPicPr>
        <xdr:cNvPr id="2066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0</xdr:colOff>
      <xdr:row>69</xdr:row>
      <xdr:rowOff>0</xdr:rowOff>
    </xdr:to>
    <xdr:pic>
      <xdr:nvPicPr>
        <xdr:cNvPr id="2067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0</xdr:colOff>
      <xdr:row>69</xdr:row>
      <xdr:rowOff>0</xdr:rowOff>
    </xdr:to>
    <xdr:pic>
      <xdr:nvPicPr>
        <xdr:cNvPr id="2068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0</xdr:colOff>
      <xdr:row>69</xdr:row>
      <xdr:rowOff>0</xdr:rowOff>
    </xdr:to>
    <xdr:pic>
      <xdr:nvPicPr>
        <xdr:cNvPr id="2069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0</xdr:colOff>
      <xdr:row>69</xdr:row>
      <xdr:rowOff>0</xdr:rowOff>
    </xdr:to>
    <xdr:pic>
      <xdr:nvPicPr>
        <xdr:cNvPr id="2070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0</xdr:colOff>
      <xdr:row>69</xdr:row>
      <xdr:rowOff>0</xdr:rowOff>
    </xdr:to>
    <xdr:pic>
      <xdr:nvPicPr>
        <xdr:cNvPr id="2071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0</xdr:colOff>
      <xdr:row>68</xdr:row>
      <xdr:rowOff>171450</xdr:rowOff>
    </xdr:to>
    <xdr:pic>
      <xdr:nvPicPr>
        <xdr:cNvPr id="2072" name="Рисунок 207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68</xdr:row>
      <xdr:rowOff>171450</xdr:rowOff>
    </xdr:to>
    <xdr:pic>
      <xdr:nvPicPr>
        <xdr:cNvPr id="2073" name="Рисунок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36017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68</xdr:row>
      <xdr:rowOff>171450</xdr:rowOff>
    </xdr:to>
    <xdr:pic>
      <xdr:nvPicPr>
        <xdr:cNvPr id="2074" name="Рисунок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36017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68</xdr:row>
      <xdr:rowOff>142875</xdr:rowOff>
    </xdr:to>
    <xdr:pic>
      <xdr:nvPicPr>
        <xdr:cNvPr id="2075" name="Рисунок 2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3601700"/>
          <a:ext cx="9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</xdr:colOff>
      <xdr:row>68</xdr:row>
      <xdr:rowOff>0</xdr:rowOff>
    </xdr:from>
    <xdr:to>
      <xdr:col>2</xdr:col>
      <xdr:colOff>523875</xdr:colOff>
      <xdr:row>68</xdr:row>
      <xdr:rowOff>171450</xdr:rowOff>
    </xdr:to>
    <xdr:pic>
      <xdr:nvPicPr>
        <xdr:cNvPr id="2076" name="Рисунок 207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5715000" y="13601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0</xdr:colOff>
      <xdr:row>69</xdr:row>
      <xdr:rowOff>9525</xdr:rowOff>
    </xdr:to>
    <xdr:pic>
      <xdr:nvPicPr>
        <xdr:cNvPr id="2077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0</xdr:colOff>
      <xdr:row>69</xdr:row>
      <xdr:rowOff>9525</xdr:rowOff>
    </xdr:to>
    <xdr:pic>
      <xdr:nvPicPr>
        <xdr:cNvPr id="2078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0</xdr:colOff>
      <xdr:row>69</xdr:row>
      <xdr:rowOff>9525</xdr:rowOff>
    </xdr:to>
    <xdr:pic>
      <xdr:nvPicPr>
        <xdr:cNvPr id="2079" name="Рисунок 207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0</xdr:colOff>
      <xdr:row>69</xdr:row>
      <xdr:rowOff>9525</xdr:rowOff>
    </xdr:to>
    <xdr:pic>
      <xdr:nvPicPr>
        <xdr:cNvPr id="2080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0</xdr:colOff>
      <xdr:row>69</xdr:row>
      <xdr:rowOff>9525</xdr:rowOff>
    </xdr:to>
    <xdr:pic>
      <xdr:nvPicPr>
        <xdr:cNvPr id="2081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0</xdr:colOff>
      <xdr:row>69</xdr:row>
      <xdr:rowOff>9525</xdr:rowOff>
    </xdr:to>
    <xdr:pic>
      <xdr:nvPicPr>
        <xdr:cNvPr id="2082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0</xdr:colOff>
      <xdr:row>68</xdr:row>
      <xdr:rowOff>171450</xdr:rowOff>
    </xdr:to>
    <xdr:pic>
      <xdr:nvPicPr>
        <xdr:cNvPr id="2083" name="Рисунок 208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9525</xdr:colOff>
      <xdr:row>72</xdr:row>
      <xdr:rowOff>171450</xdr:rowOff>
    </xdr:to>
    <xdr:pic>
      <xdr:nvPicPr>
        <xdr:cNvPr id="2084" name="Рисунок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44018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9525</xdr:colOff>
      <xdr:row>72</xdr:row>
      <xdr:rowOff>171450</xdr:rowOff>
    </xdr:to>
    <xdr:pic>
      <xdr:nvPicPr>
        <xdr:cNvPr id="2085" name="Рисунок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44018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9525</xdr:colOff>
      <xdr:row>72</xdr:row>
      <xdr:rowOff>142875</xdr:rowOff>
    </xdr:to>
    <xdr:pic>
      <xdr:nvPicPr>
        <xdr:cNvPr id="2086" name="Рисунок 2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4401800"/>
          <a:ext cx="9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0</xdr:colOff>
      <xdr:row>72</xdr:row>
      <xdr:rowOff>152400</xdr:rowOff>
    </xdr:to>
    <xdr:pic>
      <xdr:nvPicPr>
        <xdr:cNvPr id="2087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4018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0</xdr:colOff>
      <xdr:row>73</xdr:row>
      <xdr:rowOff>0</xdr:rowOff>
    </xdr:to>
    <xdr:pic>
      <xdr:nvPicPr>
        <xdr:cNvPr id="2088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4018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0</xdr:colOff>
      <xdr:row>73</xdr:row>
      <xdr:rowOff>0</xdr:rowOff>
    </xdr:to>
    <xdr:pic>
      <xdr:nvPicPr>
        <xdr:cNvPr id="2089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4018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0</xdr:colOff>
      <xdr:row>73</xdr:row>
      <xdr:rowOff>0</xdr:rowOff>
    </xdr:to>
    <xdr:pic>
      <xdr:nvPicPr>
        <xdr:cNvPr id="2090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4018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0</xdr:colOff>
      <xdr:row>73</xdr:row>
      <xdr:rowOff>0</xdr:rowOff>
    </xdr:to>
    <xdr:pic>
      <xdr:nvPicPr>
        <xdr:cNvPr id="2091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4018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0</xdr:colOff>
      <xdr:row>73</xdr:row>
      <xdr:rowOff>0</xdr:rowOff>
    </xdr:to>
    <xdr:pic>
      <xdr:nvPicPr>
        <xdr:cNvPr id="2092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4018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0</xdr:colOff>
      <xdr:row>73</xdr:row>
      <xdr:rowOff>0</xdr:rowOff>
    </xdr:to>
    <xdr:pic>
      <xdr:nvPicPr>
        <xdr:cNvPr id="2093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4018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0</xdr:colOff>
      <xdr:row>72</xdr:row>
      <xdr:rowOff>161925</xdr:rowOff>
    </xdr:to>
    <xdr:pic>
      <xdr:nvPicPr>
        <xdr:cNvPr id="2094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401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9525</xdr:colOff>
      <xdr:row>72</xdr:row>
      <xdr:rowOff>171450</xdr:rowOff>
    </xdr:to>
    <xdr:pic>
      <xdr:nvPicPr>
        <xdr:cNvPr id="2095" name="Рисунок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44018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9525</xdr:colOff>
      <xdr:row>72</xdr:row>
      <xdr:rowOff>171450</xdr:rowOff>
    </xdr:to>
    <xdr:pic>
      <xdr:nvPicPr>
        <xdr:cNvPr id="2096" name="Рисунок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44018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9525</xdr:colOff>
      <xdr:row>72</xdr:row>
      <xdr:rowOff>142875</xdr:rowOff>
    </xdr:to>
    <xdr:pic>
      <xdr:nvPicPr>
        <xdr:cNvPr id="2097" name="Рисунок 2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4401800"/>
          <a:ext cx="9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</xdr:colOff>
      <xdr:row>72</xdr:row>
      <xdr:rowOff>0</xdr:rowOff>
    </xdr:from>
    <xdr:to>
      <xdr:col>2</xdr:col>
      <xdr:colOff>523875</xdr:colOff>
      <xdr:row>72</xdr:row>
      <xdr:rowOff>161925</xdr:rowOff>
    </xdr:to>
    <xdr:pic>
      <xdr:nvPicPr>
        <xdr:cNvPr id="2098" name="Рисунок 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5715000" y="14401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0</xdr:colOff>
      <xdr:row>73</xdr:row>
      <xdr:rowOff>9525</xdr:rowOff>
    </xdr:to>
    <xdr:pic>
      <xdr:nvPicPr>
        <xdr:cNvPr id="2099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4018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0</xdr:colOff>
      <xdr:row>73</xdr:row>
      <xdr:rowOff>9525</xdr:rowOff>
    </xdr:to>
    <xdr:pic>
      <xdr:nvPicPr>
        <xdr:cNvPr id="2100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4018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0</xdr:colOff>
      <xdr:row>73</xdr:row>
      <xdr:rowOff>9525</xdr:rowOff>
    </xdr:to>
    <xdr:pic>
      <xdr:nvPicPr>
        <xdr:cNvPr id="2101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4018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0</xdr:colOff>
      <xdr:row>73</xdr:row>
      <xdr:rowOff>9525</xdr:rowOff>
    </xdr:to>
    <xdr:pic>
      <xdr:nvPicPr>
        <xdr:cNvPr id="2102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4018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0</xdr:colOff>
      <xdr:row>73</xdr:row>
      <xdr:rowOff>9525</xdr:rowOff>
    </xdr:to>
    <xdr:pic>
      <xdr:nvPicPr>
        <xdr:cNvPr id="2103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4018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0</xdr:colOff>
      <xdr:row>73</xdr:row>
      <xdr:rowOff>9525</xdr:rowOff>
    </xdr:to>
    <xdr:pic>
      <xdr:nvPicPr>
        <xdr:cNvPr id="2104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4018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0</xdr:colOff>
      <xdr:row>72</xdr:row>
      <xdr:rowOff>161925</xdr:rowOff>
    </xdr:to>
    <xdr:pic>
      <xdr:nvPicPr>
        <xdr:cNvPr id="2105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401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68</xdr:row>
      <xdr:rowOff>0</xdr:rowOff>
    </xdr:from>
    <xdr:ext cx="0" cy="152400"/>
    <xdr:pic>
      <xdr:nvPicPr>
        <xdr:cNvPr id="2106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68</xdr:row>
      <xdr:rowOff>0</xdr:rowOff>
    </xdr:from>
    <xdr:ext cx="0" cy="161925"/>
    <xdr:pic>
      <xdr:nvPicPr>
        <xdr:cNvPr id="2107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72</xdr:row>
      <xdr:rowOff>0</xdr:rowOff>
    </xdr:from>
    <xdr:ext cx="0" cy="152400"/>
    <xdr:pic>
      <xdr:nvPicPr>
        <xdr:cNvPr id="2108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4018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72</xdr:row>
      <xdr:rowOff>0</xdr:rowOff>
    </xdr:from>
    <xdr:ext cx="0" cy="161925"/>
    <xdr:pic>
      <xdr:nvPicPr>
        <xdr:cNvPr id="2109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401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68</xdr:row>
      <xdr:rowOff>0</xdr:rowOff>
    </xdr:from>
    <xdr:ext cx="0" cy="152400"/>
    <xdr:pic>
      <xdr:nvPicPr>
        <xdr:cNvPr id="2110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68</xdr:row>
      <xdr:rowOff>0</xdr:rowOff>
    </xdr:from>
    <xdr:ext cx="0" cy="161925"/>
    <xdr:pic>
      <xdr:nvPicPr>
        <xdr:cNvPr id="2111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69</xdr:row>
      <xdr:rowOff>0</xdr:rowOff>
    </xdr:from>
    <xdr:ext cx="0" cy="152400"/>
    <xdr:pic>
      <xdr:nvPicPr>
        <xdr:cNvPr id="2112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8017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69</xdr:row>
      <xdr:rowOff>0</xdr:rowOff>
    </xdr:from>
    <xdr:ext cx="0" cy="161925"/>
    <xdr:pic>
      <xdr:nvPicPr>
        <xdr:cNvPr id="2113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801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69</xdr:row>
      <xdr:rowOff>0</xdr:rowOff>
    </xdr:from>
    <xdr:ext cx="0" cy="152400"/>
    <xdr:pic>
      <xdr:nvPicPr>
        <xdr:cNvPr id="2114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8017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69</xdr:row>
      <xdr:rowOff>0</xdr:rowOff>
    </xdr:from>
    <xdr:ext cx="0" cy="161925"/>
    <xdr:pic>
      <xdr:nvPicPr>
        <xdr:cNvPr id="2115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801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69</xdr:row>
      <xdr:rowOff>0</xdr:rowOff>
    </xdr:from>
    <xdr:ext cx="0" cy="152400"/>
    <xdr:pic>
      <xdr:nvPicPr>
        <xdr:cNvPr id="2116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8017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69</xdr:row>
      <xdr:rowOff>0</xdr:rowOff>
    </xdr:from>
    <xdr:ext cx="0" cy="161925"/>
    <xdr:pic>
      <xdr:nvPicPr>
        <xdr:cNvPr id="2117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801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72</xdr:row>
      <xdr:rowOff>0</xdr:rowOff>
    </xdr:from>
    <xdr:ext cx="0" cy="152400"/>
    <xdr:pic>
      <xdr:nvPicPr>
        <xdr:cNvPr id="2118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4018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72</xdr:row>
      <xdr:rowOff>0</xdr:rowOff>
    </xdr:from>
    <xdr:ext cx="0" cy="161925"/>
    <xdr:pic>
      <xdr:nvPicPr>
        <xdr:cNvPr id="2119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401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72</xdr:row>
      <xdr:rowOff>0</xdr:rowOff>
    </xdr:from>
    <xdr:ext cx="0" cy="152400"/>
    <xdr:pic>
      <xdr:nvPicPr>
        <xdr:cNvPr id="2120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4018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72</xdr:row>
      <xdr:rowOff>0</xdr:rowOff>
    </xdr:from>
    <xdr:ext cx="0" cy="161925"/>
    <xdr:pic>
      <xdr:nvPicPr>
        <xdr:cNvPr id="2121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401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72</xdr:row>
      <xdr:rowOff>0</xdr:rowOff>
    </xdr:from>
    <xdr:ext cx="0" cy="152400"/>
    <xdr:pic>
      <xdr:nvPicPr>
        <xdr:cNvPr id="2122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4018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72</xdr:row>
      <xdr:rowOff>0</xdr:rowOff>
    </xdr:from>
    <xdr:ext cx="0" cy="161925"/>
    <xdr:pic>
      <xdr:nvPicPr>
        <xdr:cNvPr id="2123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401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68</xdr:row>
      <xdr:rowOff>0</xdr:rowOff>
    </xdr:from>
    <xdr:to>
      <xdr:col>3</xdr:col>
      <xdr:colOff>0</xdr:colOff>
      <xdr:row>68</xdr:row>
      <xdr:rowOff>161925</xdr:rowOff>
    </xdr:to>
    <xdr:pic>
      <xdr:nvPicPr>
        <xdr:cNvPr id="2124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0</xdr:colOff>
      <xdr:row>69</xdr:row>
      <xdr:rowOff>161925</xdr:rowOff>
    </xdr:to>
    <xdr:pic>
      <xdr:nvPicPr>
        <xdr:cNvPr id="2125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801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0</xdr:colOff>
      <xdr:row>69</xdr:row>
      <xdr:rowOff>161925</xdr:rowOff>
    </xdr:to>
    <xdr:pic>
      <xdr:nvPicPr>
        <xdr:cNvPr id="2126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801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0</xdr:colOff>
      <xdr:row>69</xdr:row>
      <xdr:rowOff>161925</xdr:rowOff>
    </xdr:to>
    <xdr:pic>
      <xdr:nvPicPr>
        <xdr:cNvPr id="2127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801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0</xdr:colOff>
      <xdr:row>72</xdr:row>
      <xdr:rowOff>161925</xdr:rowOff>
    </xdr:to>
    <xdr:pic>
      <xdr:nvPicPr>
        <xdr:cNvPr id="2128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401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0</xdr:colOff>
      <xdr:row>72</xdr:row>
      <xdr:rowOff>161925</xdr:rowOff>
    </xdr:to>
    <xdr:pic>
      <xdr:nvPicPr>
        <xdr:cNvPr id="2129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401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0</xdr:colOff>
      <xdr:row>72</xdr:row>
      <xdr:rowOff>161925</xdr:rowOff>
    </xdr:to>
    <xdr:pic>
      <xdr:nvPicPr>
        <xdr:cNvPr id="2130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401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72</xdr:row>
      <xdr:rowOff>0</xdr:rowOff>
    </xdr:from>
    <xdr:ext cx="0" cy="152400"/>
    <xdr:pic>
      <xdr:nvPicPr>
        <xdr:cNvPr id="2131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4018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72</xdr:row>
      <xdr:rowOff>0</xdr:rowOff>
    </xdr:from>
    <xdr:ext cx="0" cy="161925"/>
    <xdr:pic>
      <xdr:nvPicPr>
        <xdr:cNvPr id="2132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401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72</xdr:row>
      <xdr:rowOff>0</xdr:rowOff>
    </xdr:from>
    <xdr:to>
      <xdr:col>3</xdr:col>
      <xdr:colOff>0</xdr:colOff>
      <xdr:row>72</xdr:row>
      <xdr:rowOff>161925</xdr:rowOff>
    </xdr:to>
    <xdr:pic>
      <xdr:nvPicPr>
        <xdr:cNvPr id="2133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401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68</xdr:row>
      <xdr:rowOff>0</xdr:rowOff>
    </xdr:from>
    <xdr:ext cx="0" cy="152400"/>
    <xdr:pic>
      <xdr:nvPicPr>
        <xdr:cNvPr id="2134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68</xdr:row>
      <xdr:rowOff>0</xdr:rowOff>
    </xdr:from>
    <xdr:ext cx="0" cy="161925"/>
    <xdr:pic>
      <xdr:nvPicPr>
        <xdr:cNvPr id="2135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69</xdr:row>
      <xdr:rowOff>0</xdr:rowOff>
    </xdr:from>
    <xdr:ext cx="0" cy="152400"/>
    <xdr:pic>
      <xdr:nvPicPr>
        <xdr:cNvPr id="2136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8017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69</xdr:row>
      <xdr:rowOff>0</xdr:rowOff>
    </xdr:from>
    <xdr:ext cx="0" cy="161925"/>
    <xdr:pic>
      <xdr:nvPicPr>
        <xdr:cNvPr id="2137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801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69</xdr:row>
      <xdr:rowOff>0</xdr:rowOff>
    </xdr:from>
    <xdr:ext cx="0" cy="152400"/>
    <xdr:pic>
      <xdr:nvPicPr>
        <xdr:cNvPr id="2138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8017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69</xdr:row>
      <xdr:rowOff>0</xdr:rowOff>
    </xdr:from>
    <xdr:ext cx="0" cy="161925"/>
    <xdr:pic>
      <xdr:nvPicPr>
        <xdr:cNvPr id="2139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801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69</xdr:row>
      <xdr:rowOff>0</xdr:rowOff>
    </xdr:from>
    <xdr:ext cx="0" cy="152400"/>
    <xdr:pic>
      <xdr:nvPicPr>
        <xdr:cNvPr id="2140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8017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69</xdr:row>
      <xdr:rowOff>0</xdr:rowOff>
    </xdr:from>
    <xdr:ext cx="0" cy="161925"/>
    <xdr:pic>
      <xdr:nvPicPr>
        <xdr:cNvPr id="2141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801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68</xdr:row>
      <xdr:rowOff>0</xdr:rowOff>
    </xdr:from>
    <xdr:ext cx="0" cy="152400"/>
    <xdr:pic>
      <xdr:nvPicPr>
        <xdr:cNvPr id="2142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68</xdr:row>
      <xdr:rowOff>0</xdr:rowOff>
    </xdr:from>
    <xdr:ext cx="0" cy="161925"/>
    <xdr:pic>
      <xdr:nvPicPr>
        <xdr:cNvPr id="2143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69</xdr:row>
      <xdr:rowOff>0</xdr:rowOff>
    </xdr:from>
    <xdr:ext cx="0" cy="152400"/>
    <xdr:pic>
      <xdr:nvPicPr>
        <xdr:cNvPr id="2144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8017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69</xdr:row>
      <xdr:rowOff>0</xdr:rowOff>
    </xdr:from>
    <xdr:ext cx="0" cy="161925"/>
    <xdr:pic>
      <xdr:nvPicPr>
        <xdr:cNvPr id="2145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801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69</xdr:row>
      <xdr:rowOff>0</xdr:rowOff>
    </xdr:from>
    <xdr:ext cx="0" cy="152400"/>
    <xdr:pic>
      <xdr:nvPicPr>
        <xdr:cNvPr id="2146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8017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69</xdr:row>
      <xdr:rowOff>0</xdr:rowOff>
    </xdr:from>
    <xdr:ext cx="0" cy="161925"/>
    <xdr:pic>
      <xdr:nvPicPr>
        <xdr:cNvPr id="2147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801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69</xdr:row>
      <xdr:rowOff>0</xdr:rowOff>
    </xdr:from>
    <xdr:ext cx="0" cy="152400"/>
    <xdr:pic>
      <xdr:nvPicPr>
        <xdr:cNvPr id="2148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8017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69</xdr:row>
      <xdr:rowOff>0</xdr:rowOff>
    </xdr:from>
    <xdr:ext cx="0" cy="161925"/>
    <xdr:pic>
      <xdr:nvPicPr>
        <xdr:cNvPr id="2149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801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86</xdr:row>
      <xdr:rowOff>0</xdr:rowOff>
    </xdr:from>
    <xdr:ext cx="0" cy="152400"/>
    <xdr:pic>
      <xdr:nvPicPr>
        <xdr:cNvPr id="2150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86</xdr:row>
      <xdr:rowOff>0</xdr:rowOff>
    </xdr:from>
    <xdr:ext cx="0" cy="161925"/>
    <xdr:pic>
      <xdr:nvPicPr>
        <xdr:cNvPr id="2151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87</xdr:row>
      <xdr:rowOff>0</xdr:rowOff>
    </xdr:from>
    <xdr:ext cx="0" cy="152400"/>
    <xdr:pic>
      <xdr:nvPicPr>
        <xdr:cNvPr id="2152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4021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87</xdr:row>
      <xdr:rowOff>0</xdr:rowOff>
    </xdr:from>
    <xdr:ext cx="0" cy="161925"/>
    <xdr:pic>
      <xdr:nvPicPr>
        <xdr:cNvPr id="2153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4021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87</xdr:row>
      <xdr:rowOff>0</xdr:rowOff>
    </xdr:from>
    <xdr:ext cx="0" cy="152400"/>
    <xdr:pic>
      <xdr:nvPicPr>
        <xdr:cNvPr id="2154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4021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87</xdr:row>
      <xdr:rowOff>0</xdr:rowOff>
    </xdr:from>
    <xdr:ext cx="0" cy="161925"/>
    <xdr:pic>
      <xdr:nvPicPr>
        <xdr:cNvPr id="2155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4021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87</xdr:row>
      <xdr:rowOff>0</xdr:rowOff>
    </xdr:from>
    <xdr:ext cx="0" cy="152400"/>
    <xdr:pic>
      <xdr:nvPicPr>
        <xdr:cNvPr id="2156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4021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87</xdr:row>
      <xdr:rowOff>0</xdr:rowOff>
    </xdr:from>
    <xdr:ext cx="0" cy="161925"/>
    <xdr:pic>
      <xdr:nvPicPr>
        <xdr:cNvPr id="2157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4021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88</xdr:row>
      <xdr:rowOff>0</xdr:rowOff>
    </xdr:from>
    <xdr:ext cx="0" cy="152400"/>
    <xdr:pic>
      <xdr:nvPicPr>
        <xdr:cNvPr id="2158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6022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88</xdr:row>
      <xdr:rowOff>0</xdr:rowOff>
    </xdr:from>
    <xdr:ext cx="0" cy="161925"/>
    <xdr:pic>
      <xdr:nvPicPr>
        <xdr:cNvPr id="2159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6022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88</xdr:row>
      <xdr:rowOff>0</xdr:rowOff>
    </xdr:from>
    <xdr:ext cx="0" cy="152400"/>
    <xdr:pic>
      <xdr:nvPicPr>
        <xdr:cNvPr id="2160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6022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88</xdr:row>
      <xdr:rowOff>0</xdr:rowOff>
    </xdr:from>
    <xdr:ext cx="0" cy="161925"/>
    <xdr:pic>
      <xdr:nvPicPr>
        <xdr:cNvPr id="2161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6022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88</xdr:row>
      <xdr:rowOff>0</xdr:rowOff>
    </xdr:from>
    <xdr:ext cx="0" cy="152400"/>
    <xdr:pic>
      <xdr:nvPicPr>
        <xdr:cNvPr id="2162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6022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88</xdr:row>
      <xdr:rowOff>0</xdr:rowOff>
    </xdr:from>
    <xdr:ext cx="0" cy="161925"/>
    <xdr:pic>
      <xdr:nvPicPr>
        <xdr:cNvPr id="2163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6022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27</xdr:row>
      <xdr:rowOff>0</xdr:rowOff>
    </xdr:from>
    <xdr:ext cx="0" cy="152400"/>
    <xdr:pic>
      <xdr:nvPicPr>
        <xdr:cNvPr id="2164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27</xdr:row>
      <xdr:rowOff>0</xdr:rowOff>
    </xdr:from>
    <xdr:ext cx="0" cy="161925"/>
    <xdr:pic>
      <xdr:nvPicPr>
        <xdr:cNvPr id="2165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400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29</xdr:row>
      <xdr:rowOff>0</xdr:rowOff>
    </xdr:from>
    <xdr:ext cx="0" cy="152400"/>
    <xdr:pic>
      <xdr:nvPicPr>
        <xdr:cNvPr id="2166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8007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29</xdr:row>
      <xdr:rowOff>0</xdr:rowOff>
    </xdr:from>
    <xdr:ext cx="0" cy="161925"/>
    <xdr:pic>
      <xdr:nvPicPr>
        <xdr:cNvPr id="2167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800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29</xdr:row>
      <xdr:rowOff>0</xdr:rowOff>
    </xdr:from>
    <xdr:ext cx="0" cy="152400"/>
    <xdr:pic>
      <xdr:nvPicPr>
        <xdr:cNvPr id="2168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8007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29</xdr:row>
      <xdr:rowOff>0</xdr:rowOff>
    </xdr:from>
    <xdr:ext cx="0" cy="161925"/>
    <xdr:pic>
      <xdr:nvPicPr>
        <xdr:cNvPr id="2169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800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29</xdr:row>
      <xdr:rowOff>0</xdr:rowOff>
    </xdr:from>
    <xdr:ext cx="0" cy="152400"/>
    <xdr:pic>
      <xdr:nvPicPr>
        <xdr:cNvPr id="2170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8007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29</xdr:row>
      <xdr:rowOff>0</xdr:rowOff>
    </xdr:from>
    <xdr:ext cx="0" cy="161925"/>
    <xdr:pic>
      <xdr:nvPicPr>
        <xdr:cNvPr id="2171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5800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30</xdr:row>
      <xdr:rowOff>0</xdr:rowOff>
    </xdr:from>
    <xdr:ext cx="0" cy="152400"/>
    <xdr:pic>
      <xdr:nvPicPr>
        <xdr:cNvPr id="2172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60007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30</xdr:row>
      <xdr:rowOff>0</xdr:rowOff>
    </xdr:from>
    <xdr:ext cx="0" cy="161925"/>
    <xdr:pic>
      <xdr:nvPicPr>
        <xdr:cNvPr id="2173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60007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31</xdr:row>
      <xdr:rowOff>0</xdr:rowOff>
    </xdr:from>
    <xdr:ext cx="0" cy="152400"/>
    <xdr:pic>
      <xdr:nvPicPr>
        <xdr:cNvPr id="2174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62007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31</xdr:row>
      <xdr:rowOff>0</xdr:rowOff>
    </xdr:from>
    <xdr:ext cx="0" cy="161925"/>
    <xdr:pic>
      <xdr:nvPicPr>
        <xdr:cNvPr id="2175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62007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34</xdr:row>
      <xdr:rowOff>0</xdr:rowOff>
    </xdr:from>
    <xdr:ext cx="0" cy="152400"/>
    <xdr:pic>
      <xdr:nvPicPr>
        <xdr:cNvPr id="2176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68008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34</xdr:row>
      <xdr:rowOff>0</xdr:rowOff>
    </xdr:from>
    <xdr:ext cx="0" cy="161925"/>
    <xdr:pic>
      <xdr:nvPicPr>
        <xdr:cNvPr id="2177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6800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32</xdr:row>
      <xdr:rowOff>0</xdr:rowOff>
    </xdr:from>
    <xdr:ext cx="0" cy="152400"/>
    <xdr:pic>
      <xdr:nvPicPr>
        <xdr:cNvPr id="2178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64008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32</xdr:row>
      <xdr:rowOff>0</xdr:rowOff>
    </xdr:from>
    <xdr:ext cx="0" cy="161925"/>
    <xdr:pic>
      <xdr:nvPicPr>
        <xdr:cNvPr id="2179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6400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33</xdr:row>
      <xdr:rowOff>0</xdr:rowOff>
    </xdr:from>
    <xdr:ext cx="0" cy="152400"/>
    <xdr:pic>
      <xdr:nvPicPr>
        <xdr:cNvPr id="2180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6600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33</xdr:row>
      <xdr:rowOff>0</xdr:rowOff>
    </xdr:from>
    <xdr:ext cx="0" cy="161925"/>
    <xdr:pic>
      <xdr:nvPicPr>
        <xdr:cNvPr id="2181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6600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32</xdr:row>
      <xdr:rowOff>0</xdr:rowOff>
    </xdr:from>
    <xdr:to>
      <xdr:col>3</xdr:col>
      <xdr:colOff>0</xdr:colOff>
      <xdr:row>32</xdr:row>
      <xdr:rowOff>161925</xdr:rowOff>
    </xdr:to>
    <xdr:pic>
      <xdr:nvPicPr>
        <xdr:cNvPr id="2182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6400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0</xdr:colOff>
      <xdr:row>33</xdr:row>
      <xdr:rowOff>161925</xdr:rowOff>
    </xdr:to>
    <xdr:pic>
      <xdr:nvPicPr>
        <xdr:cNvPr id="2183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6600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87</xdr:row>
      <xdr:rowOff>0</xdr:rowOff>
    </xdr:to>
    <xdr:pic>
      <xdr:nvPicPr>
        <xdr:cNvPr id="2184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87</xdr:row>
      <xdr:rowOff>0</xdr:rowOff>
    </xdr:to>
    <xdr:pic>
      <xdr:nvPicPr>
        <xdr:cNvPr id="2185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87</xdr:row>
      <xdr:rowOff>0</xdr:rowOff>
    </xdr:to>
    <xdr:pic>
      <xdr:nvPicPr>
        <xdr:cNvPr id="2186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87</xdr:row>
      <xdr:rowOff>0</xdr:rowOff>
    </xdr:to>
    <xdr:pic>
      <xdr:nvPicPr>
        <xdr:cNvPr id="2187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87</xdr:row>
      <xdr:rowOff>0</xdr:rowOff>
    </xdr:to>
    <xdr:pic>
      <xdr:nvPicPr>
        <xdr:cNvPr id="2188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87</xdr:row>
      <xdr:rowOff>0</xdr:rowOff>
    </xdr:to>
    <xdr:pic>
      <xdr:nvPicPr>
        <xdr:cNvPr id="2189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0</xdr:colOff>
      <xdr:row>87</xdr:row>
      <xdr:rowOff>161925</xdr:rowOff>
    </xdr:to>
    <xdr:pic>
      <xdr:nvPicPr>
        <xdr:cNvPr id="2190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4021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0</xdr:colOff>
      <xdr:row>75</xdr:row>
      <xdr:rowOff>161925</xdr:rowOff>
    </xdr:to>
    <xdr:pic>
      <xdr:nvPicPr>
        <xdr:cNvPr id="2191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0018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56</xdr:row>
      <xdr:rowOff>0</xdr:rowOff>
    </xdr:from>
    <xdr:ext cx="0" cy="152400"/>
    <xdr:pic>
      <xdr:nvPicPr>
        <xdr:cNvPr id="2192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12014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56</xdr:row>
      <xdr:rowOff>0</xdr:rowOff>
    </xdr:from>
    <xdr:ext cx="0" cy="161925"/>
    <xdr:pic>
      <xdr:nvPicPr>
        <xdr:cNvPr id="2193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12014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56</xdr:row>
      <xdr:rowOff>0</xdr:rowOff>
    </xdr:from>
    <xdr:to>
      <xdr:col>3</xdr:col>
      <xdr:colOff>0</xdr:colOff>
      <xdr:row>56</xdr:row>
      <xdr:rowOff>161925</xdr:rowOff>
    </xdr:to>
    <xdr:pic>
      <xdr:nvPicPr>
        <xdr:cNvPr id="2194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12014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56</xdr:row>
      <xdr:rowOff>0</xdr:rowOff>
    </xdr:from>
    <xdr:ext cx="0" cy="152400"/>
    <xdr:pic>
      <xdr:nvPicPr>
        <xdr:cNvPr id="2195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12014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56</xdr:row>
      <xdr:rowOff>0</xdr:rowOff>
    </xdr:from>
    <xdr:ext cx="0" cy="161925"/>
    <xdr:pic>
      <xdr:nvPicPr>
        <xdr:cNvPr id="2196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12014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57</xdr:row>
      <xdr:rowOff>0</xdr:rowOff>
    </xdr:from>
    <xdr:to>
      <xdr:col>3</xdr:col>
      <xdr:colOff>0</xdr:colOff>
      <xdr:row>57</xdr:row>
      <xdr:rowOff>161925</xdr:rowOff>
    </xdr:to>
    <xdr:pic>
      <xdr:nvPicPr>
        <xdr:cNvPr id="2197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14014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0</xdr:colOff>
      <xdr:row>57</xdr:row>
      <xdr:rowOff>161925</xdr:rowOff>
    </xdr:to>
    <xdr:pic>
      <xdr:nvPicPr>
        <xdr:cNvPr id="2198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14014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0</xdr:colOff>
      <xdr:row>58</xdr:row>
      <xdr:rowOff>161925</xdr:rowOff>
    </xdr:to>
    <xdr:pic>
      <xdr:nvPicPr>
        <xdr:cNvPr id="2199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16014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0</xdr:colOff>
      <xdr:row>58</xdr:row>
      <xdr:rowOff>161925</xdr:rowOff>
    </xdr:to>
    <xdr:pic>
      <xdr:nvPicPr>
        <xdr:cNvPr id="2200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16014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0</xdr:colOff>
      <xdr:row>59</xdr:row>
      <xdr:rowOff>161925</xdr:rowOff>
    </xdr:to>
    <xdr:pic>
      <xdr:nvPicPr>
        <xdr:cNvPr id="2201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18014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0</xdr:colOff>
      <xdr:row>59</xdr:row>
      <xdr:rowOff>161925</xdr:rowOff>
    </xdr:to>
    <xdr:pic>
      <xdr:nvPicPr>
        <xdr:cNvPr id="2202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18014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0</xdr:colOff>
      <xdr:row>60</xdr:row>
      <xdr:rowOff>161925</xdr:rowOff>
    </xdr:to>
    <xdr:pic>
      <xdr:nvPicPr>
        <xdr:cNvPr id="2203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001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0</xdr:colOff>
      <xdr:row>60</xdr:row>
      <xdr:rowOff>161925</xdr:rowOff>
    </xdr:to>
    <xdr:pic>
      <xdr:nvPicPr>
        <xdr:cNvPr id="2204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001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0</xdr:colOff>
      <xdr:row>61</xdr:row>
      <xdr:rowOff>161925</xdr:rowOff>
    </xdr:to>
    <xdr:pic>
      <xdr:nvPicPr>
        <xdr:cNvPr id="2205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201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0</xdr:colOff>
      <xdr:row>61</xdr:row>
      <xdr:rowOff>161925</xdr:rowOff>
    </xdr:to>
    <xdr:pic>
      <xdr:nvPicPr>
        <xdr:cNvPr id="2206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201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62</xdr:row>
      <xdr:rowOff>0</xdr:rowOff>
    </xdr:from>
    <xdr:ext cx="0" cy="152400"/>
    <xdr:pic>
      <xdr:nvPicPr>
        <xdr:cNvPr id="2207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4015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62</xdr:row>
      <xdr:rowOff>0</xdr:rowOff>
    </xdr:from>
    <xdr:ext cx="0" cy="161925"/>
    <xdr:pic>
      <xdr:nvPicPr>
        <xdr:cNvPr id="2208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4015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62</xdr:row>
      <xdr:rowOff>0</xdr:rowOff>
    </xdr:from>
    <xdr:ext cx="0" cy="152400"/>
    <xdr:pic>
      <xdr:nvPicPr>
        <xdr:cNvPr id="2209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4015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62</xdr:row>
      <xdr:rowOff>0</xdr:rowOff>
    </xdr:from>
    <xdr:ext cx="0" cy="161925"/>
    <xdr:pic>
      <xdr:nvPicPr>
        <xdr:cNvPr id="2210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4015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62</xdr:row>
      <xdr:rowOff>0</xdr:rowOff>
    </xdr:from>
    <xdr:ext cx="0" cy="152400"/>
    <xdr:pic>
      <xdr:nvPicPr>
        <xdr:cNvPr id="2211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4015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62</xdr:row>
      <xdr:rowOff>0</xdr:rowOff>
    </xdr:from>
    <xdr:ext cx="0" cy="161925"/>
    <xdr:pic>
      <xdr:nvPicPr>
        <xdr:cNvPr id="2212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4015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62</xdr:row>
      <xdr:rowOff>0</xdr:rowOff>
    </xdr:from>
    <xdr:ext cx="0" cy="152400"/>
    <xdr:pic>
      <xdr:nvPicPr>
        <xdr:cNvPr id="2213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4015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62</xdr:row>
      <xdr:rowOff>0</xdr:rowOff>
    </xdr:from>
    <xdr:ext cx="0" cy="161925"/>
    <xdr:pic>
      <xdr:nvPicPr>
        <xdr:cNvPr id="2214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4015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62</xdr:row>
      <xdr:rowOff>0</xdr:rowOff>
    </xdr:from>
    <xdr:to>
      <xdr:col>3</xdr:col>
      <xdr:colOff>0</xdr:colOff>
      <xdr:row>62</xdr:row>
      <xdr:rowOff>161925</xdr:rowOff>
    </xdr:to>
    <xdr:pic>
      <xdr:nvPicPr>
        <xdr:cNvPr id="2215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4015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0</xdr:colOff>
      <xdr:row>62</xdr:row>
      <xdr:rowOff>161925</xdr:rowOff>
    </xdr:to>
    <xdr:pic>
      <xdr:nvPicPr>
        <xdr:cNvPr id="2216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4015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0</xdr:colOff>
      <xdr:row>62</xdr:row>
      <xdr:rowOff>161925</xdr:rowOff>
    </xdr:to>
    <xdr:pic>
      <xdr:nvPicPr>
        <xdr:cNvPr id="2217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4015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0</xdr:colOff>
      <xdr:row>62</xdr:row>
      <xdr:rowOff>161925</xdr:rowOff>
    </xdr:to>
    <xdr:pic>
      <xdr:nvPicPr>
        <xdr:cNvPr id="2218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4015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62</xdr:row>
      <xdr:rowOff>0</xdr:rowOff>
    </xdr:from>
    <xdr:ext cx="0" cy="152400"/>
    <xdr:pic>
      <xdr:nvPicPr>
        <xdr:cNvPr id="2219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4015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62</xdr:row>
      <xdr:rowOff>0</xdr:rowOff>
    </xdr:from>
    <xdr:ext cx="0" cy="161925"/>
    <xdr:pic>
      <xdr:nvPicPr>
        <xdr:cNvPr id="2220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4015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62</xdr:row>
      <xdr:rowOff>0</xdr:rowOff>
    </xdr:from>
    <xdr:ext cx="0" cy="152400"/>
    <xdr:pic>
      <xdr:nvPicPr>
        <xdr:cNvPr id="2221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4015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62</xdr:row>
      <xdr:rowOff>0</xdr:rowOff>
    </xdr:from>
    <xdr:ext cx="0" cy="161925"/>
    <xdr:pic>
      <xdr:nvPicPr>
        <xdr:cNvPr id="2222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4015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62</xdr:row>
      <xdr:rowOff>0</xdr:rowOff>
    </xdr:from>
    <xdr:ext cx="0" cy="152400"/>
    <xdr:pic>
      <xdr:nvPicPr>
        <xdr:cNvPr id="2223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4015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62</xdr:row>
      <xdr:rowOff>0</xdr:rowOff>
    </xdr:from>
    <xdr:ext cx="0" cy="161925"/>
    <xdr:pic>
      <xdr:nvPicPr>
        <xdr:cNvPr id="2224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4015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62</xdr:row>
      <xdr:rowOff>0</xdr:rowOff>
    </xdr:from>
    <xdr:ext cx="0" cy="152400"/>
    <xdr:pic>
      <xdr:nvPicPr>
        <xdr:cNvPr id="2225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4015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62</xdr:row>
      <xdr:rowOff>0</xdr:rowOff>
    </xdr:from>
    <xdr:ext cx="0" cy="161925"/>
    <xdr:pic>
      <xdr:nvPicPr>
        <xdr:cNvPr id="2226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4015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64</xdr:row>
      <xdr:rowOff>0</xdr:rowOff>
    </xdr:from>
    <xdr:ext cx="0" cy="152400"/>
    <xdr:pic>
      <xdr:nvPicPr>
        <xdr:cNvPr id="2227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801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64</xdr:row>
      <xdr:rowOff>0</xdr:rowOff>
    </xdr:from>
    <xdr:ext cx="0" cy="161925"/>
    <xdr:pic>
      <xdr:nvPicPr>
        <xdr:cNvPr id="2228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801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64</xdr:row>
      <xdr:rowOff>0</xdr:rowOff>
    </xdr:from>
    <xdr:to>
      <xdr:col>3</xdr:col>
      <xdr:colOff>0</xdr:colOff>
      <xdr:row>64</xdr:row>
      <xdr:rowOff>161925</xdr:rowOff>
    </xdr:to>
    <xdr:pic>
      <xdr:nvPicPr>
        <xdr:cNvPr id="2229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801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64</xdr:row>
      <xdr:rowOff>0</xdr:rowOff>
    </xdr:from>
    <xdr:ext cx="0" cy="152400"/>
    <xdr:pic>
      <xdr:nvPicPr>
        <xdr:cNvPr id="2230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801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64</xdr:row>
      <xdr:rowOff>0</xdr:rowOff>
    </xdr:from>
    <xdr:ext cx="0" cy="161925"/>
    <xdr:pic>
      <xdr:nvPicPr>
        <xdr:cNvPr id="2231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801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64</xdr:row>
      <xdr:rowOff>0</xdr:rowOff>
    </xdr:from>
    <xdr:to>
      <xdr:col>3</xdr:col>
      <xdr:colOff>0</xdr:colOff>
      <xdr:row>64</xdr:row>
      <xdr:rowOff>161925</xdr:rowOff>
    </xdr:to>
    <xdr:pic>
      <xdr:nvPicPr>
        <xdr:cNvPr id="2232" name="Рисунок 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801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0</xdr:colOff>
      <xdr:row>64</xdr:row>
      <xdr:rowOff>161925</xdr:rowOff>
    </xdr:to>
    <xdr:pic>
      <xdr:nvPicPr>
        <xdr:cNvPr id="2233" name="Рисунок 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801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0</xdr:colOff>
      <xdr:row>64</xdr:row>
      <xdr:rowOff>161925</xdr:rowOff>
    </xdr:to>
    <xdr:pic>
      <xdr:nvPicPr>
        <xdr:cNvPr id="2234" name="Рисунок 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801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0</xdr:colOff>
      <xdr:row>64</xdr:row>
      <xdr:rowOff>161925</xdr:rowOff>
    </xdr:to>
    <xdr:pic>
      <xdr:nvPicPr>
        <xdr:cNvPr id="2235" name="Рисунок 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801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0</xdr:colOff>
      <xdr:row>64</xdr:row>
      <xdr:rowOff>161925</xdr:rowOff>
    </xdr:to>
    <xdr:pic>
      <xdr:nvPicPr>
        <xdr:cNvPr id="2236" name="Рисунок 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801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65</xdr:row>
      <xdr:rowOff>0</xdr:rowOff>
    </xdr:from>
    <xdr:ext cx="0" cy="152400"/>
    <xdr:pic>
      <xdr:nvPicPr>
        <xdr:cNvPr id="2237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00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65</xdr:row>
      <xdr:rowOff>0</xdr:rowOff>
    </xdr:from>
    <xdr:ext cx="0" cy="161925"/>
    <xdr:pic>
      <xdr:nvPicPr>
        <xdr:cNvPr id="2238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001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65</xdr:row>
      <xdr:rowOff>0</xdr:rowOff>
    </xdr:from>
    <xdr:ext cx="0" cy="152400"/>
    <xdr:pic>
      <xdr:nvPicPr>
        <xdr:cNvPr id="2239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00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65</xdr:row>
      <xdr:rowOff>0</xdr:rowOff>
    </xdr:from>
    <xdr:ext cx="0" cy="161925"/>
    <xdr:pic>
      <xdr:nvPicPr>
        <xdr:cNvPr id="2240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001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65</xdr:row>
      <xdr:rowOff>0</xdr:rowOff>
    </xdr:from>
    <xdr:ext cx="0" cy="152400"/>
    <xdr:pic>
      <xdr:nvPicPr>
        <xdr:cNvPr id="2241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00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65</xdr:row>
      <xdr:rowOff>0</xdr:rowOff>
    </xdr:from>
    <xdr:ext cx="0" cy="161925"/>
    <xdr:pic>
      <xdr:nvPicPr>
        <xdr:cNvPr id="2242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001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65</xdr:row>
      <xdr:rowOff>0</xdr:rowOff>
    </xdr:from>
    <xdr:to>
      <xdr:col>3</xdr:col>
      <xdr:colOff>0</xdr:colOff>
      <xdr:row>65</xdr:row>
      <xdr:rowOff>161925</xdr:rowOff>
    </xdr:to>
    <xdr:pic>
      <xdr:nvPicPr>
        <xdr:cNvPr id="2243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001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0</xdr:colOff>
      <xdr:row>65</xdr:row>
      <xdr:rowOff>161925</xdr:rowOff>
    </xdr:to>
    <xdr:pic>
      <xdr:nvPicPr>
        <xdr:cNvPr id="2244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001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0</xdr:colOff>
      <xdr:row>65</xdr:row>
      <xdr:rowOff>161925</xdr:rowOff>
    </xdr:to>
    <xdr:pic>
      <xdr:nvPicPr>
        <xdr:cNvPr id="2245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001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65</xdr:row>
      <xdr:rowOff>0</xdr:rowOff>
    </xdr:from>
    <xdr:ext cx="0" cy="152400"/>
    <xdr:pic>
      <xdr:nvPicPr>
        <xdr:cNvPr id="2246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00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65</xdr:row>
      <xdr:rowOff>0</xdr:rowOff>
    </xdr:from>
    <xdr:ext cx="0" cy="161925"/>
    <xdr:pic>
      <xdr:nvPicPr>
        <xdr:cNvPr id="2247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001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65</xdr:row>
      <xdr:rowOff>0</xdr:rowOff>
    </xdr:from>
    <xdr:ext cx="0" cy="152400"/>
    <xdr:pic>
      <xdr:nvPicPr>
        <xdr:cNvPr id="2248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00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65</xdr:row>
      <xdr:rowOff>0</xdr:rowOff>
    </xdr:from>
    <xdr:ext cx="0" cy="161925"/>
    <xdr:pic>
      <xdr:nvPicPr>
        <xdr:cNvPr id="2249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001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65</xdr:row>
      <xdr:rowOff>0</xdr:rowOff>
    </xdr:from>
    <xdr:ext cx="0" cy="152400"/>
    <xdr:pic>
      <xdr:nvPicPr>
        <xdr:cNvPr id="2250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00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65</xdr:row>
      <xdr:rowOff>0</xdr:rowOff>
    </xdr:from>
    <xdr:ext cx="0" cy="161925"/>
    <xdr:pic>
      <xdr:nvPicPr>
        <xdr:cNvPr id="2251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001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68</xdr:row>
      <xdr:rowOff>0</xdr:rowOff>
    </xdr:from>
    <xdr:ext cx="0" cy="152400"/>
    <xdr:pic>
      <xdr:nvPicPr>
        <xdr:cNvPr id="2252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68</xdr:row>
      <xdr:rowOff>0</xdr:rowOff>
    </xdr:from>
    <xdr:ext cx="0" cy="161925"/>
    <xdr:pic>
      <xdr:nvPicPr>
        <xdr:cNvPr id="2253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68</xdr:row>
      <xdr:rowOff>0</xdr:rowOff>
    </xdr:from>
    <xdr:to>
      <xdr:col>3</xdr:col>
      <xdr:colOff>0</xdr:colOff>
      <xdr:row>68</xdr:row>
      <xdr:rowOff>161925</xdr:rowOff>
    </xdr:to>
    <xdr:pic>
      <xdr:nvPicPr>
        <xdr:cNvPr id="2254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68</xdr:row>
      <xdr:rowOff>0</xdr:rowOff>
    </xdr:from>
    <xdr:ext cx="0" cy="152400"/>
    <xdr:pic>
      <xdr:nvPicPr>
        <xdr:cNvPr id="2255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68</xdr:row>
      <xdr:rowOff>0</xdr:rowOff>
    </xdr:from>
    <xdr:ext cx="0" cy="161925"/>
    <xdr:pic>
      <xdr:nvPicPr>
        <xdr:cNvPr id="2256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68</xdr:row>
      <xdr:rowOff>0</xdr:rowOff>
    </xdr:from>
    <xdr:ext cx="0" cy="152400"/>
    <xdr:pic>
      <xdr:nvPicPr>
        <xdr:cNvPr id="2257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68</xdr:row>
      <xdr:rowOff>0</xdr:rowOff>
    </xdr:from>
    <xdr:ext cx="0" cy="161925"/>
    <xdr:pic>
      <xdr:nvPicPr>
        <xdr:cNvPr id="2258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69</xdr:row>
      <xdr:rowOff>0</xdr:rowOff>
    </xdr:from>
    <xdr:ext cx="0" cy="152400"/>
    <xdr:pic>
      <xdr:nvPicPr>
        <xdr:cNvPr id="2259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8017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69</xdr:row>
      <xdr:rowOff>0</xdr:rowOff>
    </xdr:from>
    <xdr:ext cx="0" cy="161925"/>
    <xdr:pic>
      <xdr:nvPicPr>
        <xdr:cNvPr id="2260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801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69</xdr:row>
      <xdr:rowOff>0</xdr:rowOff>
    </xdr:from>
    <xdr:ext cx="0" cy="152400"/>
    <xdr:pic>
      <xdr:nvPicPr>
        <xdr:cNvPr id="2261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8017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69</xdr:row>
      <xdr:rowOff>0</xdr:rowOff>
    </xdr:from>
    <xdr:ext cx="0" cy="161925"/>
    <xdr:pic>
      <xdr:nvPicPr>
        <xdr:cNvPr id="2262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801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69</xdr:row>
      <xdr:rowOff>0</xdr:rowOff>
    </xdr:from>
    <xdr:ext cx="0" cy="152400"/>
    <xdr:pic>
      <xdr:nvPicPr>
        <xdr:cNvPr id="2263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8017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69</xdr:row>
      <xdr:rowOff>0</xdr:rowOff>
    </xdr:from>
    <xdr:ext cx="0" cy="161925"/>
    <xdr:pic>
      <xdr:nvPicPr>
        <xdr:cNvPr id="2264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801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69</xdr:row>
      <xdr:rowOff>0</xdr:rowOff>
    </xdr:from>
    <xdr:to>
      <xdr:col>3</xdr:col>
      <xdr:colOff>0</xdr:colOff>
      <xdr:row>69</xdr:row>
      <xdr:rowOff>161925</xdr:rowOff>
    </xdr:to>
    <xdr:pic>
      <xdr:nvPicPr>
        <xdr:cNvPr id="2265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801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0</xdr:colOff>
      <xdr:row>69</xdr:row>
      <xdr:rowOff>161925</xdr:rowOff>
    </xdr:to>
    <xdr:pic>
      <xdr:nvPicPr>
        <xdr:cNvPr id="2266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801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0</xdr:colOff>
      <xdr:row>69</xdr:row>
      <xdr:rowOff>161925</xdr:rowOff>
    </xdr:to>
    <xdr:pic>
      <xdr:nvPicPr>
        <xdr:cNvPr id="2267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801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69</xdr:row>
      <xdr:rowOff>0</xdr:rowOff>
    </xdr:from>
    <xdr:ext cx="0" cy="152400"/>
    <xdr:pic>
      <xdr:nvPicPr>
        <xdr:cNvPr id="2268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8017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69</xdr:row>
      <xdr:rowOff>0</xdr:rowOff>
    </xdr:from>
    <xdr:ext cx="0" cy="161925"/>
    <xdr:pic>
      <xdr:nvPicPr>
        <xdr:cNvPr id="2269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801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69</xdr:row>
      <xdr:rowOff>0</xdr:rowOff>
    </xdr:from>
    <xdr:ext cx="0" cy="152400"/>
    <xdr:pic>
      <xdr:nvPicPr>
        <xdr:cNvPr id="2270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8017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69</xdr:row>
      <xdr:rowOff>0</xdr:rowOff>
    </xdr:from>
    <xdr:ext cx="0" cy="161925"/>
    <xdr:pic>
      <xdr:nvPicPr>
        <xdr:cNvPr id="2271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801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69</xdr:row>
      <xdr:rowOff>0</xdr:rowOff>
    </xdr:from>
    <xdr:ext cx="0" cy="152400"/>
    <xdr:pic>
      <xdr:nvPicPr>
        <xdr:cNvPr id="2272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8017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69</xdr:row>
      <xdr:rowOff>0</xdr:rowOff>
    </xdr:from>
    <xdr:ext cx="0" cy="161925"/>
    <xdr:pic>
      <xdr:nvPicPr>
        <xdr:cNvPr id="2273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801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69</xdr:row>
      <xdr:rowOff>0</xdr:rowOff>
    </xdr:from>
    <xdr:ext cx="0" cy="152400"/>
    <xdr:pic>
      <xdr:nvPicPr>
        <xdr:cNvPr id="2274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8017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69</xdr:row>
      <xdr:rowOff>0</xdr:rowOff>
    </xdr:from>
    <xdr:ext cx="0" cy="161925"/>
    <xdr:pic>
      <xdr:nvPicPr>
        <xdr:cNvPr id="2275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801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69</xdr:row>
      <xdr:rowOff>0</xdr:rowOff>
    </xdr:from>
    <xdr:ext cx="0" cy="152400"/>
    <xdr:pic>
      <xdr:nvPicPr>
        <xdr:cNvPr id="2276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8017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69</xdr:row>
      <xdr:rowOff>0</xdr:rowOff>
    </xdr:from>
    <xdr:ext cx="0" cy="161925"/>
    <xdr:pic>
      <xdr:nvPicPr>
        <xdr:cNvPr id="2277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801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69</xdr:row>
      <xdr:rowOff>0</xdr:rowOff>
    </xdr:from>
    <xdr:ext cx="0" cy="152400"/>
    <xdr:pic>
      <xdr:nvPicPr>
        <xdr:cNvPr id="2278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8017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69</xdr:row>
      <xdr:rowOff>0</xdr:rowOff>
    </xdr:from>
    <xdr:ext cx="0" cy="161925"/>
    <xdr:pic>
      <xdr:nvPicPr>
        <xdr:cNvPr id="2279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801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72</xdr:row>
      <xdr:rowOff>0</xdr:rowOff>
    </xdr:from>
    <xdr:ext cx="0" cy="152400"/>
    <xdr:pic>
      <xdr:nvPicPr>
        <xdr:cNvPr id="2280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4018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72</xdr:row>
      <xdr:rowOff>0</xdr:rowOff>
    </xdr:from>
    <xdr:ext cx="0" cy="161925"/>
    <xdr:pic>
      <xdr:nvPicPr>
        <xdr:cNvPr id="2281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401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72</xdr:row>
      <xdr:rowOff>0</xdr:rowOff>
    </xdr:from>
    <xdr:to>
      <xdr:col>3</xdr:col>
      <xdr:colOff>0</xdr:colOff>
      <xdr:row>72</xdr:row>
      <xdr:rowOff>161925</xdr:rowOff>
    </xdr:to>
    <xdr:pic>
      <xdr:nvPicPr>
        <xdr:cNvPr id="2282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401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72</xdr:row>
      <xdr:rowOff>0</xdr:rowOff>
    </xdr:from>
    <xdr:ext cx="0" cy="152400"/>
    <xdr:pic>
      <xdr:nvPicPr>
        <xdr:cNvPr id="2283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4018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72</xdr:row>
      <xdr:rowOff>0</xdr:rowOff>
    </xdr:from>
    <xdr:ext cx="0" cy="161925"/>
    <xdr:pic>
      <xdr:nvPicPr>
        <xdr:cNvPr id="2284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401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73</xdr:row>
      <xdr:rowOff>0</xdr:rowOff>
    </xdr:from>
    <xdr:ext cx="0" cy="152400"/>
    <xdr:pic>
      <xdr:nvPicPr>
        <xdr:cNvPr id="2285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601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73</xdr:row>
      <xdr:rowOff>0</xdr:rowOff>
    </xdr:from>
    <xdr:ext cx="0" cy="161925"/>
    <xdr:pic>
      <xdr:nvPicPr>
        <xdr:cNvPr id="2286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601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73</xdr:row>
      <xdr:rowOff>0</xdr:rowOff>
    </xdr:from>
    <xdr:ext cx="0" cy="152400"/>
    <xdr:pic>
      <xdr:nvPicPr>
        <xdr:cNvPr id="2287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601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73</xdr:row>
      <xdr:rowOff>0</xdr:rowOff>
    </xdr:from>
    <xdr:ext cx="0" cy="161925"/>
    <xdr:pic>
      <xdr:nvPicPr>
        <xdr:cNvPr id="2288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601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73</xdr:row>
      <xdr:rowOff>0</xdr:rowOff>
    </xdr:from>
    <xdr:ext cx="0" cy="152400"/>
    <xdr:pic>
      <xdr:nvPicPr>
        <xdr:cNvPr id="2289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601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73</xdr:row>
      <xdr:rowOff>0</xdr:rowOff>
    </xdr:from>
    <xdr:ext cx="0" cy="161925"/>
    <xdr:pic>
      <xdr:nvPicPr>
        <xdr:cNvPr id="2290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601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73</xdr:row>
      <xdr:rowOff>0</xdr:rowOff>
    </xdr:from>
    <xdr:to>
      <xdr:col>3</xdr:col>
      <xdr:colOff>0</xdr:colOff>
      <xdr:row>73</xdr:row>
      <xdr:rowOff>161925</xdr:rowOff>
    </xdr:to>
    <xdr:pic>
      <xdr:nvPicPr>
        <xdr:cNvPr id="2291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601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0</xdr:colOff>
      <xdr:row>73</xdr:row>
      <xdr:rowOff>161925</xdr:rowOff>
    </xdr:to>
    <xdr:pic>
      <xdr:nvPicPr>
        <xdr:cNvPr id="2292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601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0</xdr:colOff>
      <xdr:row>73</xdr:row>
      <xdr:rowOff>161925</xdr:rowOff>
    </xdr:to>
    <xdr:pic>
      <xdr:nvPicPr>
        <xdr:cNvPr id="2293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601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73</xdr:row>
      <xdr:rowOff>0</xdr:rowOff>
    </xdr:from>
    <xdr:ext cx="0" cy="152400"/>
    <xdr:pic>
      <xdr:nvPicPr>
        <xdr:cNvPr id="2294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601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73</xdr:row>
      <xdr:rowOff>0</xdr:rowOff>
    </xdr:from>
    <xdr:ext cx="0" cy="161925"/>
    <xdr:pic>
      <xdr:nvPicPr>
        <xdr:cNvPr id="2295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601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73</xdr:row>
      <xdr:rowOff>0</xdr:rowOff>
    </xdr:from>
    <xdr:ext cx="0" cy="152400"/>
    <xdr:pic>
      <xdr:nvPicPr>
        <xdr:cNvPr id="2296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601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73</xdr:row>
      <xdr:rowOff>0</xdr:rowOff>
    </xdr:from>
    <xdr:ext cx="0" cy="161925"/>
    <xdr:pic>
      <xdr:nvPicPr>
        <xdr:cNvPr id="2297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601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73</xdr:row>
      <xdr:rowOff>0</xdr:rowOff>
    </xdr:from>
    <xdr:ext cx="0" cy="152400"/>
    <xdr:pic>
      <xdr:nvPicPr>
        <xdr:cNvPr id="2298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601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73</xdr:row>
      <xdr:rowOff>0</xdr:rowOff>
    </xdr:from>
    <xdr:ext cx="0" cy="161925"/>
    <xdr:pic>
      <xdr:nvPicPr>
        <xdr:cNvPr id="2299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601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74</xdr:row>
      <xdr:rowOff>0</xdr:rowOff>
    </xdr:from>
    <xdr:ext cx="0" cy="152400"/>
    <xdr:pic>
      <xdr:nvPicPr>
        <xdr:cNvPr id="2300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8018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74</xdr:row>
      <xdr:rowOff>0</xdr:rowOff>
    </xdr:from>
    <xdr:ext cx="0" cy="161925"/>
    <xdr:pic>
      <xdr:nvPicPr>
        <xdr:cNvPr id="2301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801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74</xdr:row>
      <xdr:rowOff>0</xdr:rowOff>
    </xdr:from>
    <xdr:to>
      <xdr:col>3</xdr:col>
      <xdr:colOff>0</xdr:colOff>
      <xdr:row>74</xdr:row>
      <xdr:rowOff>161925</xdr:rowOff>
    </xdr:to>
    <xdr:pic>
      <xdr:nvPicPr>
        <xdr:cNvPr id="2302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801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0</xdr:colOff>
      <xdr:row>75</xdr:row>
      <xdr:rowOff>161925</xdr:rowOff>
    </xdr:to>
    <xdr:pic>
      <xdr:nvPicPr>
        <xdr:cNvPr id="2303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0018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76</xdr:row>
      <xdr:rowOff>0</xdr:rowOff>
    </xdr:from>
    <xdr:ext cx="0" cy="152400"/>
    <xdr:pic>
      <xdr:nvPicPr>
        <xdr:cNvPr id="2304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2019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76</xdr:row>
      <xdr:rowOff>0</xdr:rowOff>
    </xdr:from>
    <xdr:ext cx="0" cy="161925"/>
    <xdr:pic>
      <xdr:nvPicPr>
        <xdr:cNvPr id="2305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2019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76</xdr:row>
      <xdr:rowOff>0</xdr:rowOff>
    </xdr:from>
    <xdr:to>
      <xdr:col>3</xdr:col>
      <xdr:colOff>0</xdr:colOff>
      <xdr:row>76</xdr:row>
      <xdr:rowOff>161925</xdr:rowOff>
    </xdr:to>
    <xdr:pic>
      <xdr:nvPicPr>
        <xdr:cNvPr id="2306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2019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76</xdr:row>
      <xdr:rowOff>0</xdr:rowOff>
    </xdr:from>
    <xdr:ext cx="0" cy="152400"/>
    <xdr:pic>
      <xdr:nvPicPr>
        <xdr:cNvPr id="2307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2019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76</xdr:row>
      <xdr:rowOff>0</xdr:rowOff>
    </xdr:from>
    <xdr:ext cx="0" cy="161925"/>
    <xdr:pic>
      <xdr:nvPicPr>
        <xdr:cNvPr id="2308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2019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76</xdr:row>
      <xdr:rowOff>0</xdr:rowOff>
    </xdr:from>
    <xdr:ext cx="0" cy="152400"/>
    <xdr:pic>
      <xdr:nvPicPr>
        <xdr:cNvPr id="2309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2019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76</xdr:row>
      <xdr:rowOff>0</xdr:rowOff>
    </xdr:from>
    <xdr:ext cx="0" cy="161925"/>
    <xdr:pic>
      <xdr:nvPicPr>
        <xdr:cNvPr id="2310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2019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79</xdr:row>
      <xdr:rowOff>0</xdr:rowOff>
    </xdr:from>
    <xdr:ext cx="0" cy="152400"/>
    <xdr:pic>
      <xdr:nvPicPr>
        <xdr:cNvPr id="2311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8019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79</xdr:row>
      <xdr:rowOff>0</xdr:rowOff>
    </xdr:from>
    <xdr:ext cx="0" cy="161925"/>
    <xdr:pic>
      <xdr:nvPicPr>
        <xdr:cNvPr id="2312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801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79</xdr:row>
      <xdr:rowOff>0</xdr:rowOff>
    </xdr:from>
    <xdr:to>
      <xdr:col>3</xdr:col>
      <xdr:colOff>0</xdr:colOff>
      <xdr:row>79</xdr:row>
      <xdr:rowOff>161925</xdr:rowOff>
    </xdr:to>
    <xdr:pic>
      <xdr:nvPicPr>
        <xdr:cNvPr id="2313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801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80</xdr:row>
      <xdr:rowOff>0</xdr:rowOff>
    </xdr:from>
    <xdr:ext cx="0" cy="152400"/>
    <xdr:pic>
      <xdr:nvPicPr>
        <xdr:cNvPr id="2314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60020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80</xdr:row>
      <xdr:rowOff>0</xdr:rowOff>
    </xdr:from>
    <xdr:ext cx="0" cy="161925"/>
    <xdr:pic>
      <xdr:nvPicPr>
        <xdr:cNvPr id="2315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6002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80</xdr:row>
      <xdr:rowOff>0</xdr:rowOff>
    </xdr:from>
    <xdr:ext cx="0" cy="152400"/>
    <xdr:pic>
      <xdr:nvPicPr>
        <xdr:cNvPr id="2316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60020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80</xdr:row>
      <xdr:rowOff>0</xdr:rowOff>
    </xdr:from>
    <xdr:ext cx="0" cy="161925"/>
    <xdr:pic>
      <xdr:nvPicPr>
        <xdr:cNvPr id="2317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6002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80</xdr:row>
      <xdr:rowOff>0</xdr:rowOff>
    </xdr:from>
    <xdr:ext cx="0" cy="152400"/>
    <xdr:pic>
      <xdr:nvPicPr>
        <xdr:cNvPr id="2318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60020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80</xdr:row>
      <xdr:rowOff>0</xdr:rowOff>
    </xdr:from>
    <xdr:ext cx="0" cy="161925"/>
    <xdr:pic>
      <xdr:nvPicPr>
        <xdr:cNvPr id="2319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6002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80</xdr:row>
      <xdr:rowOff>0</xdr:rowOff>
    </xdr:from>
    <xdr:to>
      <xdr:col>3</xdr:col>
      <xdr:colOff>0</xdr:colOff>
      <xdr:row>80</xdr:row>
      <xdr:rowOff>161925</xdr:rowOff>
    </xdr:to>
    <xdr:pic>
      <xdr:nvPicPr>
        <xdr:cNvPr id="2320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6002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0</xdr:colOff>
      <xdr:row>80</xdr:row>
      <xdr:rowOff>161925</xdr:rowOff>
    </xdr:to>
    <xdr:pic>
      <xdr:nvPicPr>
        <xdr:cNvPr id="2321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6002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0</xdr:colOff>
      <xdr:row>80</xdr:row>
      <xdr:rowOff>161925</xdr:rowOff>
    </xdr:to>
    <xdr:pic>
      <xdr:nvPicPr>
        <xdr:cNvPr id="2322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6002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81</xdr:row>
      <xdr:rowOff>0</xdr:rowOff>
    </xdr:from>
    <xdr:ext cx="0" cy="152400"/>
    <xdr:pic>
      <xdr:nvPicPr>
        <xdr:cNvPr id="2323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62020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81</xdr:row>
      <xdr:rowOff>0</xdr:rowOff>
    </xdr:from>
    <xdr:ext cx="0" cy="161925"/>
    <xdr:pic>
      <xdr:nvPicPr>
        <xdr:cNvPr id="2324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62020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81</xdr:row>
      <xdr:rowOff>0</xdr:rowOff>
    </xdr:from>
    <xdr:to>
      <xdr:col>3</xdr:col>
      <xdr:colOff>0</xdr:colOff>
      <xdr:row>81</xdr:row>
      <xdr:rowOff>161925</xdr:rowOff>
    </xdr:to>
    <xdr:pic>
      <xdr:nvPicPr>
        <xdr:cNvPr id="2325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62020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0</xdr:colOff>
      <xdr:row>82</xdr:row>
      <xdr:rowOff>161925</xdr:rowOff>
    </xdr:to>
    <xdr:pic>
      <xdr:nvPicPr>
        <xdr:cNvPr id="2326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64020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83</xdr:row>
      <xdr:rowOff>0</xdr:rowOff>
    </xdr:from>
    <xdr:ext cx="0" cy="152400"/>
    <xdr:pic>
      <xdr:nvPicPr>
        <xdr:cNvPr id="2327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6602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83</xdr:row>
      <xdr:rowOff>0</xdr:rowOff>
    </xdr:from>
    <xdr:ext cx="0" cy="161925"/>
    <xdr:pic>
      <xdr:nvPicPr>
        <xdr:cNvPr id="2328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66020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83</xdr:row>
      <xdr:rowOff>0</xdr:rowOff>
    </xdr:from>
    <xdr:to>
      <xdr:col>3</xdr:col>
      <xdr:colOff>0</xdr:colOff>
      <xdr:row>83</xdr:row>
      <xdr:rowOff>161925</xdr:rowOff>
    </xdr:to>
    <xdr:pic>
      <xdr:nvPicPr>
        <xdr:cNvPr id="2329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66020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0</xdr:colOff>
      <xdr:row>68</xdr:row>
      <xdr:rowOff>161925</xdr:rowOff>
    </xdr:to>
    <xdr:pic>
      <xdr:nvPicPr>
        <xdr:cNvPr id="2330" name="Рисунок 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0</xdr:colOff>
      <xdr:row>68</xdr:row>
      <xdr:rowOff>161925</xdr:rowOff>
    </xdr:to>
    <xdr:pic>
      <xdr:nvPicPr>
        <xdr:cNvPr id="2331" name="Рисунок 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0</xdr:colOff>
      <xdr:row>68</xdr:row>
      <xdr:rowOff>161925</xdr:rowOff>
    </xdr:to>
    <xdr:pic>
      <xdr:nvPicPr>
        <xdr:cNvPr id="2332" name="Рисунок 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0</xdr:colOff>
      <xdr:row>68</xdr:row>
      <xdr:rowOff>161925</xdr:rowOff>
    </xdr:to>
    <xdr:pic>
      <xdr:nvPicPr>
        <xdr:cNvPr id="2333" name="Рисунок 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0</xdr:colOff>
      <xdr:row>68</xdr:row>
      <xdr:rowOff>161925</xdr:rowOff>
    </xdr:to>
    <xdr:pic>
      <xdr:nvPicPr>
        <xdr:cNvPr id="2334" name="Рисунок 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6017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0</xdr:colOff>
      <xdr:row>72</xdr:row>
      <xdr:rowOff>161925</xdr:rowOff>
    </xdr:to>
    <xdr:pic>
      <xdr:nvPicPr>
        <xdr:cNvPr id="2335" name="Рисунок 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401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0</xdr:colOff>
      <xdr:row>72</xdr:row>
      <xdr:rowOff>161925</xdr:rowOff>
    </xdr:to>
    <xdr:pic>
      <xdr:nvPicPr>
        <xdr:cNvPr id="2336" name="Рисунок 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401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0</xdr:colOff>
      <xdr:row>72</xdr:row>
      <xdr:rowOff>161925</xdr:rowOff>
    </xdr:to>
    <xdr:pic>
      <xdr:nvPicPr>
        <xdr:cNvPr id="2337" name="Рисунок 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401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0</xdr:colOff>
      <xdr:row>72</xdr:row>
      <xdr:rowOff>161925</xdr:rowOff>
    </xdr:to>
    <xdr:pic>
      <xdr:nvPicPr>
        <xdr:cNvPr id="2338" name="Рисунок 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401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0</xdr:colOff>
      <xdr:row>72</xdr:row>
      <xdr:rowOff>161925</xdr:rowOff>
    </xdr:to>
    <xdr:pic>
      <xdr:nvPicPr>
        <xdr:cNvPr id="2339" name="Рисунок 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4401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0</xdr:colOff>
      <xdr:row>79</xdr:row>
      <xdr:rowOff>161925</xdr:rowOff>
    </xdr:to>
    <xdr:pic>
      <xdr:nvPicPr>
        <xdr:cNvPr id="2340" name="Рисунок 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801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0</xdr:colOff>
      <xdr:row>79</xdr:row>
      <xdr:rowOff>161925</xdr:rowOff>
    </xdr:to>
    <xdr:pic>
      <xdr:nvPicPr>
        <xdr:cNvPr id="2341" name="Рисунок 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801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0</xdr:colOff>
      <xdr:row>79</xdr:row>
      <xdr:rowOff>161925</xdr:rowOff>
    </xdr:to>
    <xdr:pic>
      <xdr:nvPicPr>
        <xdr:cNvPr id="2342" name="Рисунок 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801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0</xdr:colOff>
      <xdr:row>79</xdr:row>
      <xdr:rowOff>161925</xdr:rowOff>
    </xdr:to>
    <xdr:pic>
      <xdr:nvPicPr>
        <xdr:cNvPr id="2343" name="Рисунок 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801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0</xdr:colOff>
      <xdr:row>79</xdr:row>
      <xdr:rowOff>161925</xdr:rowOff>
    </xdr:to>
    <xdr:pic>
      <xdr:nvPicPr>
        <xdr:cNvPr id="2344" name="Рисунок 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801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161925</xdr:rowOff>
    </xdr:to>
    <xdr:pic>
      <xdr:nvPicPr>
        <xdr:cNvPr id="2345" name="Рисунок 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161925</xdr:rowOff>
    </xdr:to>
    <xdr:pic>
      <xdr:nvPicPr>
        <xdr:cNvPr id="2346" name="Рисунок 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161925</xdr:rowOff>
    </xdr:to>
    <xdr:pic>
      <xdr:nvPicPr>
        <xdr:cNvPr id="2347" name="Рисунок 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161925</xdr:rowOff>
    </xdr:to>
    <xdr:pic>
      <xdr:nvPicPr>
        <xdr:cNvPr id="2348" name="Рисунок 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161925</xdr:rowOff>
    </xdr:to>
    <xdr:pic>
      <xdr:nvPicPr>
        <xdr:cNvPr id="2349" name="Рисунок 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86</xdr:row>
      <xdr:rowOff>0</xdr:rowOff>
    </xdr:from>
    <xdr:ext cx="0" cy="152400"/>
    <xdr:pic>
      <xdr:nvPicPr>
        <xdr:cNvPr id="2350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86</xdr:row>
      <xdr:rowOff>0</xdr:rowOff>
    </xdr:from>
    <xdr:ext cx="0" cy="161925"/>
    <xdr:pic>
      <xdr:nvPicPr>
        <xdr:cNvPr id="2351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161925</xdr:rowOff>
    </xdr:to>
    <xdr:pic>
      <xdr:nvPicPr>
        <xdr:cNvPr id="2352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86</xdr:row>
      <xdr:rowOff>0</xdr:rowOff>
    </xdr:from>
    <xdr:ext cx="0" cy="152400"/>
    <xdr:pic>
      <xdr:nvPicPr>
        <xdr:cNvPr id="2353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86</xdr:row>
      <xdr:rowOff>0</xdr:rowOff>
    </xdr:from>
    <xdr:ext cx="0" cy="161925"/>
    <xdr:pic>
      <xdr:nvPicPr>
        <xdr:cNvPr id="2354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87</xdr:row>
      <xdr:rowOff>0</xdr:rowOff>
    </xdr:to>
    <xdr:pic>
      <xdr:nvPicPr>
        <xdr:cNvPr id="2355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87</xdr:row>
      <xdr:rowOff>0</xdr:rowOff>
    </xdr:to>
    <xdr:pic>
      <xdr:nvPicPr>
        <xdr:cNvPr id="2356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87</xdr:row>
      <xdr:rowOff>0</xdr:rowOff>
    </xdr:to>
    <xdr:pic>
      <xdr:nvPicPr>
        <xdr:cNvPr id="2357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87</xdr:row>
      <xdr:rowOff>0</xdr:rowOff>
    </xdr:to>
    <xdr:pic>
      <xdr:nvPicPr>
        <xdr:cNvPr id="2358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87</xdr:row>
      <xdr:rowOff>0</xdr:rowOff>
    </xdr:to>
    <xdr:pic>
      <xdr:nvPicPr>
        <xdr:cNvPr id="2359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87</xdr:row>
      <xdr:rowOff>0</xdr:rowOff>
    </xdr:to>
    <xdr:pic>
      <xdr:nvPicPr>
        <xdr:cNvPr id="2360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202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0</xdr:colOff>
      <xdr:row>97</xdr:row>
      <xdr:rowOff>161925</xdr:rowOff>
    </xdr:to>
    <xdr:pic>
      <xdr:nvPicPr>
        <xdr:cNvPr id="2361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94024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0</xdr:colOff>
      <xdr:row>97</xdr:row>
      <xdr:rowOff>161925</xdr:rowOff>
    </xdr:to>
    <xdr:pic>
      <xdr:nvPicPr>
        <xdr:cNvPr id="2362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94024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0</xdr:colOff>
      <xdr:row>97</xdr:row>
      <xdr:rowOff>161925</xdr:rowOff>
    </xdr:to>
    <xdr:pic>
      <xdr:nvPicPr>
        <xdr:cNvPr id="2363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94024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9525</xdr:colOff>
      <xdr:row>91</xdr:row>
      <xdr:rowOff>171450</xdr:rowOff>
    </xdr:to>
    <xdr:pic>
      <xdr:nvPicPr>
        <xdr:cNvPr id="2364" name="Рисунок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820227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9525</xdr:colOff>
      <xdr:row>91</xdr:row>
      <xdr:rowOff>171450</xdr:rowOff>
    </xdr:to>
    <xdr:pic>
      <xdr:nvPicPr>
        <xdr:cNvPr id="2365" name="Рисунок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820227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9525</xdr:colOff>
      <xdr:row>91</xdr:row>
      <xdr:rowOff>142875</xdr:rowOff>
    </xdr:to>
    <xdr:pic>
      <xdr:nvPicPr>
        <xdr:cNvPr id="2366" name="Рисунок 2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8202275"/>
          <a:ext cx="9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0</xdr:colOff>
      <xdr:row>91</xdr:row>
      <xdr:rowOff>161925</xdr:rowOff>
    </xdr:to>
    <xdr:pic>
      <xdr:nvPicPr>
        <xdr:cNvPr id="2367" name="Рисунок 236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0</xdr:colOff>
      <xdr:row>92</xdr:row>
      <xdr:rowOff>0</xdr:rowOff>
    </xdr:to>
    <xdr:pic>
      <xdr:nvPicPr>
        <xdr:cNvPr id="2368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0</xdr:colOff>
      <xdr:row>92</xdr:row>
      <xdr:rowOff>0</xdr:rowOff>
    </xdr:to>
    <xdr:pic>
      <xdr:nvPicPr>
        <xdr:cNvPr id="2369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0</xdr:colOff>
      <xdr:row>92</xdr:row>
      <xdr:rowOff>0</xdr:rowOff>
    </xdr:to>
    <xdr:pic>
      <xdr:nvPicPr>
        <xdr:cNvPr id="2370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0</xdr:colOff>
      <xdr:row>92</xdr:row>
      <xdr:rowOff>0</xdr:rowOff>
    </xdr:to>
    <xdr:pic>
      <xdr:nvPicPr>
        <xdr:cNvPr id="2371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0</xdr:colOff>
      <xdr:row>92</xdr:row>
      <xdr:rowOff>0</xdr:rowOff>
    </xdr:to>
    <xdr:pic>
      <xdr:nvPicPr>
        <xdr:cNvPr id="2372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0</xdr:colOff>
      <xdr:row>92</xdr:row>
      <xdr:rowOff>0</xdr:rowOff>
    </xdr:to>
    <xdr:pic>
      <xdr:nvPicPr>
        <xdr:cNvPr id="2373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0</xdr:colOff>
      <xdr:row>91</xdr:row>
      <xdr:rowOff>171450</xdr:rowOff>
    </xdr:to>
    <xdr:pic>
      <xdr:nvPicPr>
        <xdr:cNvPr id="2374" name="Рисунок 2373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9525</xdr:colOff>
      <xdr:row>91</xdr:row>
      <xdr:rowOff>171450</xdr:rowOff>
    </xdr:to>
    <xdr:pic>
      <xdr:nvPicPr>
        <xdr:cNvPr id="2375" name="Рисунок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820227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9525</xdr:colOff>
      <xdr:row>91</xdr:row>
      <xdr:rowOff>171450</xdr:rowOff>
    </xdr:to>
    <xdr:pic>
      <xdr:nvPicPr>
        <xdr:cNvPr id="2376" name="Рисунок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820227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9525</xdr:colOff>
      <xdr:row>91</xdr:row>
      <xdr:rowOff>142875</xdr:rowOff>
    </xdr:to>
    <xdr:pic>
      <xdr:nvPicPr>
        <xdr:cNvPr id="2377" name="Рисунок 2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8202275"/>
          <a:ext cx="9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</xdr:colOff>
      <xdr:row>91</xdr:row>
      <xdr:rowOff>0</xdr:rowOff>
    </xdr:from>
    <xdr:to>
      <xdr:col>2</xdr:col>
      <xdr:colOff>523875</xdr:colOff>
      <xdr:row>91</xdr:row>
      <xdr:rowOff>171450</xdr:rowOff>
    </xdr:to>
    <xdr:pic>
      <xdr:nvPicPr>
        <xdr:cNvPr id="2378" name="Рисунок 237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5715000" y="182022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0</xdr:colOff>
      <xdr:row>92</xdr:row>
      <xdr:rowOff>9525</xdr:rowOff>
    </xdr:to>
    <xdr:pic>
      <xdr:nvPicPr>
        <xdr:cNvPr id="2379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0</xdr:colOff>
      <xdr:row>92</xdr:row>
      <xdr:rowOff>9525</xdr:rowOff>
    </xdr:to>
    <xdr:pic>
      <xdr:nvPicPr>
        <xdr:cNvPr id="2380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0</xdr:colOff>
      <xdr:row>92</xdr:row>
      <xdr:rowOff>9525</xdr:rowOff>
    </xdr:to>
    <xdr:pic>
      <xdr:nvPicPr>
        <xdr:cNvPr id="2381" name="Рисунок 2380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0</xdr:colOff>
      <xdr:row>92</xdr:row>
      <xdr:rowOff>9525</xdr:rowOff>
    </xdr:to>
    <xdr:pic>
      <xdr:nvPicPr>
        <xdr:cNvPr id="2382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0</xdr:colOff>
      <xdr:row>92</xdr:row>
      <xdr:rowOff>9525</xdr:rowOff>
    </xdr:to>
    <xdr:pic>
      <xdr:nvPicPr>
        <xdr:cNvPr id="2383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0</xdr:colOff>
      <xdr:row>92</xdr:row>
      <xdr:rowOff>9525</xdr:rowOff>
    </xdr:to>
    <xdr:pic>
      <xdr:nvPicPr>
        <xdr:cNvPr id="2384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0</xdr:colOff>
      <xdr:row>91</xdr:row>
      <xdr:rowOff>171450</xdr:rowOff>
    </xdr:to>
    <xdr:pic>
      <xdr:nvPicPr>
        <xdr:cNvPr id="2385" name="Рисунок 238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9525</xdr:colOff>
      <xdr:row>94</xdr:row>
      <xdr:rowOff>171450</xdr:rowOff>
    </xdr:to>
    <xdr:pic>
      <xdr:nvPicPr>
        <xdr:cNvPr id="2386" name="Рисунок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880235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9525</xdr:colOff>
      <xdr:row>94</xdr:row>
      <xdr:rowOff>171450</xdr:rowOff>
    </xdr:to>
    <xdr:pic>
      <xdr:nvPicPr>
        <xdr:cNvPr id="2387" name="Рисунок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880235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9525</xdr:colOff>
      <xdr:row>94</xdr:row>
      <xdr:rowOff>142875</xdr:rowOff>
    </xdr:to>
    <xdr:pic>
      <xdr:nvPicPr>
        <xdr:cNvPr id="2388" name="Рисунок 2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8802350"/>
          <a:ext cx="9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0</xdr:colOff>
      <xdr:row>94</xdr:row>
      <xdr:rowOff>152400</xdr:rowOff>
    </xdr:to>
    <xdr:pic>
      <xdr:nvPicPr>
        <xdr:cNvPr id="2389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8023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0</xdr:colOff>
      <xdr:row>95</xdr:row>
      <xdr:rowOff>0</xdr:rowOff>
    </xdr:to>
    <xdr:pic>
      <xdr:nvPicPr>
        <xdr:cNvPr id="2390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8023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0</xdr:colOff>
      <xdr:row>95</xdr:row>
      <xdr:rowOff>0</xdr:rowOff>
    </xdr:to>
    <xdr:pic>
      <xdr:nvPicPr>
        <xdr:cNvPr id="2391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8023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0</xdr:colOff>
      <xdr:row>95</xdr:row>
      <xdr:rowOff>0</xdr:rowOff>
    </xdr:to>
    <xdr:pic>
      <xdr:nvPicPr>
        <xdr:cNvPr id="2392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8023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0</xdr:colOff>
      <xdr:row>95</xdr:row>
      <xdr:rowOff>0</xdr:rowOff>
    </xdr:to>
    <xdr:pic>
      <xdr:nvPicPr>
        <xdr:cNvPr id="2393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8023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0</xdr:colOff>
      <xdr:row>95</xdr:row>
      <xdr:rowOff>0</xdr:rowOff>
    </xdr:to>
    <xdr:pic>
      <xdr:nvPicPr>
        <xdr:cNvPr id="2394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8023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0</xdr:colOff>
      <xdr:row>95</xdr:row>
      <xdr:rowOff>0</xdr:rowOff>
    </xdr:to>
    <xdr:pic>
      <xdr:nvPicPr>
        <xdr:cNvPr id="2395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8023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0</xdr:colOff>
      <xdr:row>94</xdr:row>
      <xdr:rowOff>161925</xdr:rowOff>
    </xdr:to>
    <xdr:pic>
      <xdr:nvPicPr>
        <xdr:cNvPr id="2396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8023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9525</xdr:colOff>
      <xdr:row>94</xdr:row>
      <xdr:rowOff>171450</xdr:rowOff>
    </xdr:to>
    <xdr:pic>
      <xdr:nvPicPr>
        <xdr:cNvPr id="2397" name="Рисунок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880235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9525</xdr:colOff>
      <xdr:row>94</xdr:row>
      <xdr:rowOff>171450</xdr:rowOff>
    </xdr:to>
    <xdr:pic>
      <xdr:nvPicPr>
        <xdr:cNvPr id="2398" name="Рисунок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880235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9525</xdr:colOff>
      <xdr:row>94</xdr:row>
      <xdr:rowOff>142875</xdr:rowOff>
    </xdr:to>
    <xdr:pic>
      <xdr:nvPicPr>
        <xdr:cNvPr id="2399" name="Рисунок 2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18802350"/>
          <a:ext cx="9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</xdr:colOff>
      <xdr:row>94</xdr:row>
      <xdr:rowOff>0</xdr:rowOff>
    </xdr:from>
    <xdr:to>
      <xdr:col>2</xdr:col>
      <xdr:colOff>523875</xdr:colOff>
      <xdr:row>94</xdr:row>
      <xdr:rowOff>161925</xdr:rowOff>
    </xdr:to>
    <xdr:pic>
      <xdr:nvPicPr>
        <xdr:cNvPr id="2400" name="Рисунок 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5715000" y="188023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0</xdr:colOff>
      <xdr:row>95</xdr:row>
      <xdr:rowOff>9525</xdr:rowOff>
    </xdr:to>
    <xdr:pic>
      <xdr:nvPicPr>
        <xdr:cNvPr id="2401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8023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0</xdr:colOff>
      <xdr:row>95</xdr:row>
      <xdr:rowOff>9525</xdr:rowOff>
    </xdr:to>
    <xdr:pic>
      <xdr:nvPicPr>
        <xdr:cNvPr id="2402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8023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0</xdr:colOff>
      <xdr:row>95</xdr:row>
      <xdr:rowOff>9525</xdr:rowOff>
    </xdr:to>
    <xdr:pic>
      <xdr:nvPicPr>
        <xdr:cNvPr id="2403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8023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0</xdr:colOff>
      <xdr:row>95</xdr:row>
      <xdr:rowOff>9525</xdr:rowOff>
    </xdr:to>
    <xdr:pic>
      <xdr:nvPicPr>
        <xdr:cNvPr id="2404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8023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0</xdr:colOff>
      <xdr:row>95</xdr:row>
      <xdr:rowOff>9525</xdr:rowOff>
    </xdr:to>
    <xdr:pic>
      <xdr:nvPicPr>
        <xdr:cNvPr id="2405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8023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0</xdr:colOff>
      <xdr:row>95</xdr:row>
      <xdr:rowOff>9525</xdr:rowOff>
    </xdr:to>
    <xdr:pic>
      <xdr:nvPicPr>
        <xdr:cNvPr id="2406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8023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0</xdr:colOff>
      <xdr:row>94</xdr:row>
      <xdr:rowOff>161925</xdr:rowOff>
    </xdr:to>
    <xdr:pic>
      <xdr:nvPicPr>
        <xdr:cNvPr id="2407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8023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91</xdr:row>
      <xdr:rowOff>0</xdr:rowOff>
    </xdr:from>
    <xdr:ext cx="0" cy="152400"/>
    <xdr:pic>
      <xdr:nvPicPr>
        <xdr:cNvPr id="2408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91</xdr:row>
      <xdr:rowOff>0</xdr:rowOff>
    </xdr:from>
    <xdr:ext cx="0" cy="161925"/>
    <xdr:pic>
      <xdr:nvPicPr>
        <xdr:cNvPr id="2409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94</xdr:row>
      <xdr:rowOff>0</xdr:rowOff>
    </xdr:from>
    <xdr:ext cx="0" cy="152400"/>
    <xdr:pic>
      <xdr:nvPicPr>
        <xdr:cNvPr id="2410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8023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94</xdr:row>
      <xdr:rowOff>0</xdr:rowOff>
    </xdr:from>
    <xdr:ext cx="0" cy="161925"/>
    <xdr:pic>
      <xdr:nvPicPr>
        <xdr:cNvPr id="2411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8023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91</xdr:row>
      <xdr:rowOff>0</xdr:rowOff>
    </xdr:from>
    <xdr:ext cx="0" cy="152400"/>
    <xdr:pic>
      <xdr:nvPicPr>
        <xdr:cNvPr id="2412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91</xdr:row>
      <xdr:rowOff>0</xdr:rowOff>
    </xdr:from>
    <xdr:ext cx="0" cy="161925"/>
    <xdr:pic>
      <xdr:nvPicPr>
        <xdr:cNvPr id="2413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91</xdr:row>
      <xdr:rowOff>0</xdr:rowOff>
    </xdr:from>
    <xdr:ext cx="0" cy="152400"/>
    <xdr:pic>
      <xdr:nvPicPr>
        <xdr:cNvPr id="2414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91</xdr:row>
      <xdr:rowOff>0</xdr:rowOff>
    </xdr:from>
    <xdr:ext cx="0" cy="161925"/>
    <xdr:pic>
      <xdr:nvPicPr>
        <xdr:cNvPr id="2415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91</xdr:row>
      <xdr:rowOff>0</xdr:rowOff>
    </xdr:from>
    <xdr:ext cx="0" cy="152400"/>
    <xdr:pic>
      <xdr:nvPicPr>
        <xdr:cNvPr id="2416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91</xdr:row>
      <xdr:rowOff>0</xdr:rowOff>
    </xdr:from>
    <xdr:ext cx="0" cy="161925"/>
    <xdr:pic>
      <xdr:nvPicPr>
        <xdr:cNvPr id="2417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91</xdr:row>
      <xdr:rowOff>0</xdr:rowOff>
    </xdr:from>
    <xdr:ext cx="0" cy="152400"/>
    <xdr:pic>
      <xdr:nvPicPr>
        <xdr:cNvPr id="2418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91</xdr:row>
      <xdr:rowOff>0</xdr:rowOff>
    </xdr:from>
    <xdr:ext cx="0" cy="161925"/>
    <xdr:pic>
      <xdr:nvPicPr>
        <xdr:cNvPr id="2419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94</xdr:row>
      <xdr:rowOff>0</xdr:rowOff>
    </xdr:from>
    <xdr:ext cx="0" cy="152400"/>
    <xdr:pic>
      <xdr:nvPicPr>
        <xdr:cNvPr id="2420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8023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94</xdr:row>
      <xdr:rowOff>0</xdr:rowOff>
    </xdr:from>
    <xdr:ext cx="0" cy="161925"/>
    <xdr:pic>
      <xdr:nvPicPr>
        <xdr:cNvPr id="2421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8023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94</xdr:row>
      <xdr:rowOff>0</xdr:rowOff>
    </xdr:from>
    <xdr:ext cx="0" cy="152400"/>
    <xdr:pic>
      <xdr:nvPicPr>
        <xdr:cNvPr id="2422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8023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94</xdr:row>
      <xdr:rowOff>0</xdr:rowOff>
    </xdr:from>
    <xdr:ext cx="0" cy="161925"/>
    <xdr:pic>
      <xdr:nvPicPr>
        <xdr:cNvPr id="2423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8023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94</xdr:row>
      <xdr:rowOff>0</xdr:rowOff>
    </xdr:from>
    <xdr:ext cx="0" cy="152400"/>
    <xdr:pic>
      <xdr:nvPicPr>
        <xdr:cNvPr id="2424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8023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94</xdr:row>
      <xdr:rowOff>0</xdr:rowOff>
    </xdr:from>
    <xdr:ext cx="0" cy="161925"/>
    <xdr:pic>
      <xdr:nvPicPr>
        <xdr:cNvPr id="2425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8023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91</xdr:row>
      <xdr:rowOff>0</xdr:rowOff>
    </xdr:from>
    <xdr:to>
      <xdr:col>3</xdr:col>
      <xdr:colOff>0</xdr:colOff>
      <xdr:row>91</xdr:row>
      <xdr:rowOff>161925</xdr:rowOff>
    </xdr:to>
    <xdr:pic>
      <xdr:nvPicPr>
        <xdr:cNvPr id="2426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0</xdr:colOff>
      <xdr:row>91</xdr:row>
      <xdr:rowOff>161925</xdr:rowOff>
    </xdr:to>
    <xdr:pic>
      <xdr:nvPicPr>
        <xdr:cNvPr id="2427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0</xdr:colOff>
      <xdr:row>91</xdr:row>
      <xdr:rowOff>161925</xdr:rowOff>
    </xdr:to>
    <xdr:pic>
      <xdr:nvPicPr>
        <xdr:cNvPr id="2428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0</xdr:colOff>
      <xdr:row>91</xdr:row>
      <xdr:rowOff>161925</xdr:rowOff>
    </xdr:to>
    <xdr:pic>
      <xdr:nvPicPr>
        <xdr:cNvPr id="2429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0</xdr:colOff>
      <xdr:row>94</xdr:row>
      <xdr:rowOff>161925</xdr:rowOff>
    </xdr:to>
    <xdr:pic>
      <xdr:nvPicPr>
        <xdr:cNvPr id="2430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8023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0</xdr:colOff>
      <xdr:row>94</xdr:row>
      <xdr:rowOff>161925</xdr:rowOff>
    </xdr:to>
    <xdr:pic>
      <xdr:nvPicPr>
        <xdr:cNvPr id="2431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8023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0</xdr:colOff>
      <xdr:row>94</xdr:row>
      <xdr:rowOff>161925</xdr:rowOff>
    </xdr:to>
    <xdr:pic>
      <xdr:nvPicPr>
        <xdr:cNvPr id="2432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8023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94</xdr:row>
      <xdr:rowOff>0</xdr:rowOff>
    </xdr:from>
    <xdr:ext cx="0" cy="152400"/>
    <xdr:pic>
      <xdr:nvPicPr>
        <xdr:cNvPr id="2433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8023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94</xdr:row>
      <xdr:rowOff>0</xdr:rowOff>
    </xdr:from>
    <xdr:ext cx="0" cy="161925"/>
    <xdr:pic>
      <xdr:nvPicPr>
        <xdr:cNvPr id="2434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8023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94</xdr:row>
      <xdr:rowOff>0</xdr:rowOff>
    </xdr:from>
    <xdr:to>
      <xdr:col>3</xdr:col>
      <xdr:colOff>0</xdr:colOff>
      <xdr:row>94</xdr:row>
      <xdr:rowOff>161925</xdr:rowOff>
    </xdr:to>
    <xdr:pic>
      <xdr:nvPicPr>
        <xdr:cNvPr id="2435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8023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91</xdr:row>
      <xdr:rowOff>0</xdr:rowOff>
    </xdr:from>
    <xdr:ext cx="0" cy="152400"/>
    <xdr:pic>
      <xdr:nvPicPr>
        <xdr:cNvPr id="2436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91</xdr:row>
      <xdr:rowOff>0</xdr:rowOff>
    </xdr:from>
    <xdr:ext cx="0" cy="161925"/>
    <xdr:pic>
      <xdr:nvPicPr>
        <xdr:cNvPr id="2437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91</xdr:row>
      <xdr:rowOff>0</xdr:rowOff>
    </xdr:from>
    <xdr:ext cx="0" cy="152400"/>
    <xdr:pic>
      <xdr:nvPicPr>
        <xdr:cNvPr id="2438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91</xdr:row>
      <xdr:rowOff>0</xdr:rowOff>
    </xdr:from>
    <xdr:ext cx="0" cy="161925"/>
    <xdr:pic>
      <xdr:nvPicPr>
        <xdr:cNvPr id="2439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91</xdr:row>
      <xdr:rowOff>0</xdr:rowOff>
    </xdr:from>
    <xdr:ext cx="0" cy="152400"/>
    <xdr:pic>
      <xdr:nvPicPr>
        <xdr:cNvPr id="2440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91</xdr:row>
      <xdr:rowOff>0</xdr:rowOff>
    </xdr:from>
    <xdr:ext cx="0" cy="161925"/>
    <xdr:pic>
      <xdr:nvPicPr>
        <xdr:cNvPr id="2441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91</xdr:row>
      <xdr:rowOff>0</xdr:rowOff>
    </xdr:from>
    <xdr:ext cx="0" cy="152400"/>
    <xdr:pic>
      <xdr:nvPicPr>
        <xdr:cNvPr id="2442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91</xdr:row>
      <xdr:rowOff>0</xdr:rowOff>
    </xdr:from>
    <xdr:ext cx="0" cy="161925"/>
    <xdr:pic>
      <xdr:nvPicPr>
        <xdr:cNvPr id="2443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91</xdr:row>
      <xdr:rowOff>0</xdr:rowOff>
    </xdr:from>
    <xdr:ext cx="0" cy="152400"/>
    <xdr:pic>
      <xdr:nvPicPr>
        <xdr:cNvPr id="2444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91</xdr:row>
      <xdr:rowOff>0</xdr:rowOff>
    </xdr:from>
    <xdr:ext cx="0" cy="161925"/>
    <xdr:pic>
      <xdr:nvPicPr>
        <xdr:cNvPr id="2445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91</xdr:row>
      <xdr:rowOff>0</xdr:rowOff>
    </xdr:from>
    <xdr:ext cx="0" cy="152400"/>
    <xdr:pic>
      <xdr:nvPicPr>
        <xdr:cNvPr id="2446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91</xdr:row>
      <xdr:rowOff>0</xdr:rowOff>
    </xdr:from>
    <xdr:ext cx="0" cy="161925"/>
    <xdr:pic>
      <xdr:nvPicPr>
        <xdr:cNvPr id="2447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91</xdr:row>
      <xdr:rowOff>0</xdr:rowOff>
    </xdr:from>
    <xdr:ext cx="0" cy="152400"/>
    <xdr:pic>
      <xdr:nvPicPr>
        <xdr:cNvPr id="2448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91</xdr:row>
      <xdr:rowOff>0</xdr:rowOff>
    </xdr:from>
    <xdr:ext cx="0" cy="161925"/>
    <xdr:pic>
      <xdr:nvPicPr>
        <xdr:cNvPr id="2449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91</xdr:row>
      <xdr:rowOff>0</xdr:rowOff>
    </xdr:from>
    <xdr:ext cx="0" cy="152400"/>
    <xdr:pic>
      <xdr:nvPicPr>
        <xdr:cNvPr id="2450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91</xdr:row>
      <xdr:rowOff>0</xdr:rowOff>
    </xdr:from>
    <xdr:ext cx="0" cy="161925"/>
    <xdr:pic>
      <xdr:nvPicPr>
        <xdr:cNvPr id="2451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91</xdr:row>
      <xdr:rowOff>0</xdr:rowOff>
    </xdr:from>
    <xdr:to>
      <xdr:col>3</xdr:col>
      <xdr:colOff>0</xdr:colOff>
      <xdr:row>91</xdr:row>
      <xdr:rowOff>161925</xdr:rowOff>
    </xdr:to>
    <xdr:pic>
      <xdr:nvPicPr>
        <xdr:cNvPr id="2452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0</xdr:colOff>
      <xdr:row>91</xdr:row>
      <xdr:rowOff>161925</xdr:rowOff>
    </xdr:to>
    <xdr:pic>
      <xdr:nvPicPr>
        <xdr:cNvPr id="2453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0</xdr:colOff>
      <xdr:row>91</xdr:row>
      <xdr:rowOff>161925</xdr:rowOff>
    </xdr:to>
    <xdr:pic>
      <xdr:nvPicPr>
        <xdr:cNvPr id="2454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0</xdr:colOff>
      <xdr:row>91</xdr:row>
      <xdr:rowOff>161925</xdr:rowOff>
    </xdr:to>
    <xdr:pic>
      <xdr:nvPicPr>
        <xdr:cNvPr id="2455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91</xdr:row>
      <xdr:rowOff>0</xdr:rowOff>
    </xdr:from>
    <xdr:ext cx="0" cy="152400"/>
    <xdr:pic>
      <xdr:nvPicPr>
        <xdr:cNvPr id="2456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91</xdr:row>
      <xdr:rowOff>0</xdr:rowOff>
    </xdr:from>
    <xdr:ext cx="0" cy="161925"/>
    <xdr:pic>
      <xdr:nvPicPr>
        <xdr:cNvPr id="2457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91</xdr:row>
      <xdr:rowOff>0</xdr:rowOff>
    </xdr:from>
    <xdr:ext cx="0" cy="152400"/>
    <xdr:pic>
      <xdr:nvPicPr>
        <xdr:cNvPr id="2458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91</xdr:row>
      <xdr:rowOff>0</xdr:rowOff>
    </xdr:from>
    <xdr:ext cx="0" cy="161925"/>
    <xdr:pic>
      <xdr:nvPicPr>
        <xdr:cNvPr id="2459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91</xdr:row>
      <xdr:rowOff>0</xdr:rowOff>
    </xdr:from>
    <xdr:ext cx="0" cy="152400"/>
    <xdr:pic>
      <xdr:nvPicPr>
        <xdr:cNvPr id="2460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91</xdr:row>
      <xdr:rowOff>0</xdr:rowOff>
    </xdr:from>
    <xdr:ext cx="0" cy="161925"/>
    <xdr:pic>
      <xdr:nvPicPr>
        <xdr:cNvPr id="2461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91</xdr:row>
      <xdr:rowOff>0</xdr:rowOff>
    </xdr:from>
    <xdr:ext cx="0" cy="152400"/>
    <xdr:pic>
      <xdr:nvPicPr>
        <xdr:cNvPr id="2462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91</xdr:row>
      <xdr:rowOff>0</xdr:rowOff>
    </xdr:from>
    <xdr:ext cx="0" cy="161925"/>
    <xdr:pic>
      <xdr:nvPicPr>
        <xdr:cNvPr id="2463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94</xdr:row>
      <xdr:rowOff>0</xdr:rowOff>
    </xdr:from>
    <xdr:to>
      <xdr:col>3</xdr:col>
      <xdr:colOff>0</xdr:colOff>
      <xdr:row>94</xdr:row>
      <xdr:rowOff>161925</xdr:rowOff>
    </xdr:to>
    <xdr:pic>
      <xdr:nvPicPr>
        <xdr:cNvPr id="2464" name="Рисунок 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8023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0</xdr:colOff>
      <xdr:row>94</xdr:row>
      <xdr:rowOff>161925</xdr:rowOff>
    </xdr:to>
    <xdr:pic>
      <xdr:nvPicPr>
        <xdr:cNvPr id="2465" name="Рисунок 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8023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0</xdr:colOff>
      <xdr:row>94</xdr:row>
      <xdr:rowOff>161925</xdr:rowOff>
    </xdr:to>
    <xdr:pic>
      <xdr:nvPicPr>
        <xdr:cNvPr id="2466" name="Рисунок 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8023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0</xdr:colOff>
      <xdr:row>94</xdr:row>
      <xdr:rowOff>161925</xdr:rowOff>
    </xdr:to>
    <xdr:pic>
      <xdr:nvPicPr>
        <xdr:cNvPr id="2467" name="Рисунок 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8023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0</xdr:colOff>
      <xdr:row>94</xdr:row>
      <xdr:rowOff>161925</xdr:rowOff>
    </xdr:to>
    <xdr:pic>
      <xdr:nvPicPr>
        <xdr:cNvPr id="2468" name="Рисунок 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8023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0</xdr:colOff>
      <xdr:row>63</xdr:row>
      <xdr:rowOff>9525</xdr:rowOff>
    </xdr:to>
    <xdr:pic>
      <xdr:nvPicPr>
        <xdr:cNvPr id="2469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4015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0</xdr:colOff>
      <xdr:row>63</xdr:row>
      <xdr:rowOff>9525</xdr:rowOff>
    </xdr:to>
    <xdr:pic>
      <xdr:nvPicPr>
        <xdr:cNvPr id="2470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4015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0</xdr:colOff>
      <xdr:row>63</xdr:row>
      <xdr:rowOff>9525</xdr:rowOff>
    </xdr:to>
    <xdr:pic>
      <xdr:nvPicPr>
        <xdr:cNvPr id="2471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4015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0</xdr:colOff>
      <xdr:row>63</xdr:row>
      <xdr:rowOff>9525</xdr:rowOff>
    </xdr:to>
    <xdr:pic>
      <xdr:nvPicPr>
        <xdr:cNvPr id="2472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4015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0</xdr:colOff>
      <xdr:row>63</xdr:row>
      <xdr:rowOff>9525</xdr:rowOff>
    </xdr:to>
    <xdr:pic>
      <xdr:nvPicPr>
        <xdr:cNvPr id="2473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4015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0</xdr:colOff>
      <xdr:row>63</xdr:row>
      <xdr:rowOff>9525</xdr:rowOff>
    </xdr:to>
    <xdr:pic>
      <xdr:nvPicPr>
        <xdr:cNvPr id="2474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24015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0</xdr:colOff>
      <xdr:row>66</xdr:row>
      <xdr:rowOff>9525</xdr:rowOff>
    </xdr:to>
    <xdr:pic>
      <xdr:nvPicPr>
        <xdr:cNvPr id="2475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0016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0</xdr:colOff>
      <xdr:row>66</xdr:row>
      <xdr:rowOff>9525</xdr:rowOff>
    </xdr:to>
    <xdr:pic>
      <xdr:nvPicPr>
        <xdr:cNvPr id="2476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0016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0</xdr:colOff>
      <xdr:row>66</xdr:row>
      <xdr:rowOff>9525</xdr:rowOff>
    </xdr:to>
    <xdr:pic>
      <xdr:nvPicPr>
        <xdr:cNvPr id="2477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0016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0</xdr:colOff>
      <xdr:row>66</xdr:row>
      <xdr:rowOff>9525</xdr:rowOff>
    </xdr:to>
    <xdr:pic>
      <xdr:nvPicPr>
        <xdr:cNvPr id="2478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0016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0</xdr:colOff>
      <xdr:row>66</xdr:row>
      <xdr:rowOff>9525</xdr:rowOff>
    </xdr:to>
    <xdr:pic>
      <xdr:nvPicPr>
        <xdr:cNvPr id="2479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0016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0</xdr:colOff>
      <xdr:row>66</xdr:row>
      <xdr:rowOff>9525</xdr:rowOff>
    </xdr:to>
    <xdr:pic>
      <xdr:nvPicPr>
        <xdr:cNvPr id="2480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0016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0</xdr:colOff>
      <xdr:row>70</xdr:row>
      <xdr:rowOff>9525</xdr:rowOff>
    </xdr:to>
    <xdr:pic>
      <xdr:nvPicPr>
        <xdr:cNvPr id="2487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8017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0</xdr:colOff>
      <xdr:row>70</xdr:row>
      <xdr:rowOff>9525</xdr:rowOff>
    </xdr:to>
    <xdr:pic>
      <xdr:nvPicPr>
        <xdr:cNvPr id="2488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8017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0</xdr:colOff>
      <xdr:row>70</xdr:row>
      <xdr:rowOff>9525</xdr:rowOff>
    </xdr:to>
    <xdr:pic>
      <xdr:nvPicPr>
        <xdr:cNvPr id="2489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8017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0</xdr:colOff>
      <xdr:row>70</xdr:row>
      <xdr:rowOff>9525</xdr:rowOff>
    </xdr:to>
    <xdr:pic>
      <xdr:nvPicPr>
        <xdr:cNvPr id="2490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8017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0</xdr:colOff>
      <xdr:row>70</xdr:row>
      <xdr:rowOff>9525</xdr:rowOff>
    </xdr:to>
    <xdr:pic>
      <xdr:nvPicPr>
        <xdr:cNvPr id="2491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8017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0</xdr:colOff>
      <xdr:row>70</xdr:row>
      <xdr:rowOff>9525</xdr:rowOff>
    </xdr:to>
    <xdr:pic>
      <xdr:nvPicPr>
        <xdr:cNvPr id="2492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38017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0</xdr:colOff>
      <xdr:row>77</xdr:row>
      <xdr:rowOff>9525</xdr:rowOff>
    </xdr:to>
    <xdr:pic>
      <xdr:nvPicPr>
        <xdr:cNvPr id="2493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2019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0</xdr:colOff>
      <xdr:row>77</xdr:row>
      <xdr:rowOff>9525</xdr:rowOff>
    </xdr:to>
    <xdr:pic>
      <xdr:nvPicPr>
        <xdr:cNvPr id="2494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2019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0</xdr:colOff>
      <xdr:row>77</xdr:row>
      <xdr:rowOff>9525</xdr:rowOff>
    </xdr:to>
    <xdr:pic>
      <xdr:nvPicPr>
        <xdr:cNvPr id="2495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2019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0</xdr:colOff>
      <xdr:row>77</xdr:row>
      <xdr:rowOff>9525</xdr:rowOff>
    </xdr:to>
    <xdr:pic>
      <xdr:nvPicPr>
        <xdr:cNvPr id="2496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2019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0</xdr:colOff>
      <xdr:row>77</xdr:row>
      <xdr:rowOff>9525</xdr:rowOff>
    </xdr:to>
    <xdr:pic>
      <xdr:nvPicPr>
        <xdr:cNvPr id="2497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2019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0</xdr:colOff>
      <xdr:row>77</xdr:row>
      <xdr:rowOff>9525</xdr:rowOff>
    </xdr:to>
    <xdr:pic>
      <xdr:nvPicPr>
        <xdr:cNvPr id="2498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52019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0</xdr:colOff>
      <xdr:row>84</xdr:row>
      <xdr:rowOff>9525</xdr:rowOff>
    </xdr:to>
    <xdr:pic>
      <xdr:nvPicPr>
        <xdr:cNvPr id="2499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66020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0</xdr:colOff>
      <xdr:row>84</xdr:row>
      <xdr:rowOff>9525</xdr:rowOff>
    </xdr:to>
    <xdr:pic>
      <xdr:nvPicPr>
        <xdr:cNvPr id="2500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66020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0</xdr:colOff>
      <xdr:row>84</xdr:row>
      <xdr:rowOff>9525</xdr:rowOff>
    </xdr:to>
    <xdr:pic>
      <xdr:nvPicPr>
        <xdr:cNvPr id="2501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66020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0</xdr:colOff>
      <xdr:row>84</xdr:row>
      <xdr:rowOff>9525</xdr:rowOff>
    </xdr:to>
    <xdr:pic>
      <xdr:nvPicPr>
        <xdr:cNvPr id="2502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66020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0</xdr:colOff>
      <xdr:row>84</xdr:row>
      <xdr:rowOff>9525</xdr:rowOff>
    </xdr:to>
    <xdr:pic>
      <xdr:nvPicPr>
        <xdr:cNvPr id="2503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66020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0</xdr:colOff>
      <xdr:row>84</xdr:row>
      <xdr:rowOff>9525</xdr:rowOff>
    </xdr:to>
    <xdr:pic>
      <xdr:nvPicPr>
        <xdr:cNvPr id="2504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66020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0</xdr:colOff>
      <xdr:row>89</xdr:row>
      <xdr:rowOff>9525</xdr:rowOff>
    </xdr:to>
    <xdr:pic>
      <xdr:nvPicPr>
        <xdr:cNvPr id="2505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6022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0</xdr:colOff>
      <xdr:row>89</xdr:row>
      <xdr:rowOff>9525</xdr:rowOff>
    </xdr:to>
    <xdr:pic>
      <xdr:nvPicPr>
        <xdr:cNvPr id="2506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6022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0</xdr:colOff>
      <xdr:row>89</xdr:row>
      <xdr:rowOff>9525</xdr:rowOff>
    </xdr:to>
    <xdr:pic>
      <xdr:nvPicPr>
        <xdr:cNvPr id="2507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6022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0</xdr:colOff>
      <xdr:row>89</xdr:row>
      <xdr:rowOff>9525</xdr:rowOff>
    </xdr:to>
    <xdr:pic>
      <xdr:nvPicPr>
        <xdr:cNvPr id="2508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6022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0</xdr:colOff>
      <xdr:row>89</xdr:row>
      <xdr:rowOff>9525</xdr:rowOff>
    </xdr:to>
    <xdr:pic>
      <xdr:nvPicPr>
        <xdr:cNvPr id="2509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6022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0</xdr:colOff>
      <xdr:row>89</xdr:row>
      <xdr:rowOff>9525</xdr:rowOff>
    </xdr:to>
    <xdr:pic>
      <xdr:nvPicPr>
        <xdr:cNvPr id="2510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76022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0</xdr:colOff>
      <xdr:row>92</xdr:row>
      <xdr:rowOff>9525</xdr:rowOff>
    </xdr:to>
    <xdr:pic>
      <xdr:nvPicPr>
        <xdr:cNvPr id="2511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0</xdr:colOff>
      <xdr:row>92</xdr:row>
      <xdr:rowOff>9525</xdr:rowOff>
    </xdr:to>
    <xdr:pic>
      <xdr:nvPicPr>
        <xdr:cNvPr id="2512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0</xdr:colOff>
      <xdr:row>92</xdr:row>
      <xdr:rowOff>9525</xdr:rowOff>
    </xdr:to>
    <xdr:pic>
      <xdr:nvPicPr>
        <xdr:cNvPr id="2513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0</xdr:colOff>
      <xdr:row>92</xdr:row>
      <xdr:rowOff>9525</xdr:rowOff>
    </xdr:to>
    <xdr:pic>
      <xdr:nvPicPr>
        <xdr:cNvPr id="2514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0</xdr:colOff>
      <xdr:row>92</xdr:row>
      <xdr:rowOff>9525</xdr:rowOff>
    </xdr:to>
    <xdr:pic>
      <xdr:nvPicPr>
        <xdr:cNvPr id="2515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0</xdr:colOff>
      <xdr:row>92</xdr:row>
      <xdr:rowOff>9525</xdr:rowOff>
    </xdr:to>
    <xdr:pic>
      <xdr:nvPicPr>
        <xdr:cNvPr id="2516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182022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113</xdr:row>
      <xdr:rowOff>0</xdr:rowOff>
    </xdr:from>
    <xdr:to>
      <xdr:col>0</xdr:col>
      <xdr:colOff>9525</xdr:colOff>
      <xdr:row>113</xdr:row>
      <xdr:rowOff>171450</xdr:rowOff>
    </xdr:to>
    <xdr:pic>
      <xdr:nvPicPr>
        <xdr:cNvPr id="2517" name="Рисунок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2260282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113</xdr:row>
      <xdr:rowOff>0</xdr:rowOff>
    </xdr:from>
    <xdr:to>
      <xdr:col>0</xdr:col>
      <xdr:colOff>9525</xdr:colOff>
      <xdr:row>113</xdr:row>
      <xdr:rowOff>171450</xdr:rowOff>
    </xdr:to>
    <xdr:pic>
      <xdr:nvPicPr>
        <xdr:cNvPr id="2518" name="Рисунок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2260282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113</xdr:row>
      <xdr:rowOff>0</xdr:rowOff>
    </xdr:from>
    <xdr:to>
      <xdr:col>0</xdr:col>
      <xdr:colOff>9525</xdr:colOff>
      <xdr:row>113</xdr:row>
      <xdr:rowOff>142875</xdr:rowOff>
    </xdr:to>
    <xdr:pic>
      <xdr:nvPicPr>
        <xdr:cNvPr id="2519" name="Рисунок 2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22602825"/>
          <a:ext cx="9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0</xdr:colOff>
      <xdr:row>113</xdr:row>
      <xdr:rowOff>161925</xdr:rowOff>
    </xdr:to>
    <xdr:pic>
      <xdr:nvPicPr>
        <xdr:cNvPr id="2520" name="Рисунок 2519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2602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0</xdr:colOff>
      <xdr:row>114</xdr:row>
      <xdr:rowOff>0</xdr:rowOff>
    </xdr:to>
    <xdr:pic>
      <xdr:nvPicPr>
        <xdr:cNvPr id="2521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26028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0</xdr:colOff>
      <xdr:row>114</xdr:row>
      <xdr:rowOff>0</xdr:rowOff>
    </xdr:to>
    <xdr:pic>
      <xdr:nvPicPr>
        <xdr:cNvPr id="2522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26028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0</xdr:colOff>
      <xdr:row>114</xdr:row>
      <xdr:rowOff>0</xdr:rowOff>
    </xdr:to>
    <xdr:pic>
      <xdr:nvPicPr>
        <xdr:cNvPr id="2523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26028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0</xdr:colOff>
      <xdr:row>114</xdr:row>
      <xdr:rowOff>0</xdr:rowOff>
    </xdr:to>
    <xdr:pic>
      <xdr:nvPicPr>
        <xdr:cNvPr id="2524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26028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0</xdr:colOff>
      <xdr:row>114</xdr:row>
      <xdr:rowOff>0</xdr:rowOff>
    </xdr:to>
    <xdr:pic>
      <xdr:nvPicPr>
        <xdr:cNvPr id="2525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26028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0</xdr:colOff>
      <xdr:row>114</xdr:row>
      <xdr:rowOff>0</xdr:rowOff>
    </xdr:to>
    <xdr:pic>
      <xdr:nvPicPr>
        <xdr:cNvPr id="2526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26028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0</xdr:colOff>
      <xdr:row>113</xdr:row>
      <xdr:rowOff>171450</xdr:rowOff>
    </xdr:to>
    <xdr:pic>
      <xdr:nvPicPr>
        <xdr:cNvPr id="2527" name="Рисунок 252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26028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113</xdr:row>
      <xdr:rowOff>0</xdr:rowOff>
    </xdr:from>
    <xdr:to>
      <xdr:col>0</xdr:col>
      <xdr:colOff>9525</xdr:colOff>
      <xdr:row>113</xdr:row>
      <xdr:rowOff>171450</xdr:rowOff>
    </xdr:to>
    <xdr:pic>
      <xdr:nvPicPr>
        <xdr:cNvPr id="2528" name="Рисунок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2260282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113</xdr:row>
      <xdr:rowOff>0</xdr:rowOff>
    </xdr:from>
    <xdr:to>
      <xdr:col>0</xdr:col>
      <xdr:colOff>9525</xdr:colOff>
      <xdr:row>113</xdr:row>
      <xdr:rowOff>171450</xdr:rowOff>
    </xdr:to>
    <xdr:pic>
      <xdr:nvPicPr>
        <xdr:cNvPr id="2529" name="Рисунок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2260282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113</xdr:row>
      <xdr:rowOff>0</xdr:rowOff>
    </xdr:from>
    <xdr:to>
      <xdr:col>0</xdr:col>
      <xdr:colOff>9525</xdr:colOff>
      <xdr:row>113</xdr:row>
      <xdr:rowOff>142875</xdr:rowOff>
    </xdr:to>
    <xdr:pic>
      <xdr:nvPicPr>
        <xdr:cNvPr id="2530" name="Рисунок 2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22602825"/>
          <a:ext cx="9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</xdr:colOff>
      <xdr:row>113</xdr:row>
      <xdr:rowOff>0</xdr:rowOff>
    </xdr:from>
    <xdr:to>
      <xdr:col>2</xdr:col>
      <xdr:colOff>523875</xdr:colOff>
      <xdr:row>113</xdr:row>
      <xdr:rowOff>171450</xdr:rowOff>
    </xdr:to>
    <xdr:pic>
      <xdr:nvPicPr>
        <xdr:cNvPr id="2531" name="Рисунок 2530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5715000" y="226028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0</xdr:colOff>
      <xdr:row>114</xdr:row>
      <xdr:rowOff>9525</xdr:rowOff>
    </xdr:to>
    <xdr:pic>
      <xdr:nvPicPr>
        <xdr:cNvPr id="2532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26028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0</xdr:colOff>
      <xdr:row>114</xdr:row>
      <xdr:rowOff>9525</xdr:rowOff>
    </xdr:to>
    <xdr:pic>
      <xdr:nvPicPr>
        <xdr:cNvPr id="2533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26028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0</xdr:colOff>
      <xdr:row>114</xdr:row>
      <xdr:rowOff>9525</xdr:rowOff>
    </xdr:to>
    <xdr:pic>
      <xdr:nvPicPr>
        <xdr:cNvPr id="2534" name="Рисунок 2533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26028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0</xdr:colOff>
      <xdr:row>114</xdr:row>
      <xdr:rowOff>9525</xdr:rowOff>
    </xdr:to>
    <xdr:pic>
      <xdr:nvPicPr>
        <xdr:cNvPr id="2535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26028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0</xdr:colOff>
      <xdr:row>114</xdr:row>
      <xdr:rowOff>9525</xdr:rowOff>
    </xdr:to>
    <xdr:pic>
      <xdr:nvPicPr>
        <xdr:cNvPr id="2536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26028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0</xdr:colOff>
      <xdr:row>114</xdr:row>
      <xdr:rowOff>9525</xdr:rowOff>
    </xdr:to>
    <xdr:pic>
      <xdr:nvPicPr>
        <xdr:cNvPr id="2537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26028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0</xdr:colOff>
      <xdr:row>113</xdr:row>
      <xdr:rowOff>171450</xdr:rowOff>
    </xdr:to>
    <xdr:pic>
      <xdr:nvPicPr>
        <xdr:cNvPr id="2538" name="Рисунок 253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26028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113</xdr:row>
      <xdr:rowOff>0</xdr:rowOff>
    </xdr:from>
    <xdr:ext cx="0" cy="152400"/>
    <xdr:pic>
      <xdr:nvPicPr>
        <xdr:cNvPr id="2539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2602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113</xdr:row>
      <xdr:rowOff>0</xdr:rowOff>
    </xdr:from>
    <xdr:ext cx="0" cy="161925"/>
    <xdr:pic>
      <xdr:nvPicPr>
        <xdr:cNvPr id="2540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2602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113</xdr:row>
      <xdr:rowOff>0</xdr:rowOff>
    </xdr:from>
    <xdr:ext cx="0" cy="152400"/>
    <xdr:pic>
      <xdr:nvPicPr>
        <xdr:cNvPr id="2541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2602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113</xdr:row>
      <xdr:rowOff>0</xdr:rowOff>
    </xdr:from>
    <xdr:ext cx="0" cy="161925"/>
    <xdr:pic>
      <xdr:nvPicPr>
        <xdr:cNvPr id="2542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2602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113</xdr:row>
      <xdr:rowOff>0</xdr:rowOff>
    </xdr:from>
    <xdr:to>
      <xdr:col>3</xdr:col>
      <xdr:colOff>0</xdr:colOff>
      <xdr:row>113</xdr:row>
      <xdr:rowOff>161925</xdr:rowOff>
    </xdr:to>
    <xdr:pic>
      <xdr:nvPicPr>
        <xdr:cNvPr id="2543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2602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103</xdr:row>
      <xdr:rowOff>0</xdr:rowOff>
    </xdr:from>
    <xdr:to>
      <xdr:col>3</xdr:col>
      <xdr:colOff>0</xdr:colOff>
      <xdr:row>104</xdr:row>
      <xdr:rowOff>9525</xdr:rowOff>
    </xdr:to>
    <xdr:pic>
      <xdr:nvPicPr>
        <xdr:cNvPr id="2544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06025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103</xdr:row>
      <xdr:rowOff>0</xdr:rowOff>
    </xdr:from>
    <xdr:to>
      <xdr:col>3</xdr:col>
      <xdr:colOff>0</xdr:colOff>
      <xdr:row>104</xdr:row>
      <xdr:rowOff>9525</xdr:rowOff>
    </xdr:to>
    <xdr:pic>
      <xdr:nvPicPr>
        <xdr:cNvPr id="2545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06025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103</xdr:row>
      <xdr:rowOff>0</xdr:rowOff>
    </xdr:from>
    <xdr:to>
      <xdr:col>3</xdr:col>
      <xdr:colOff>0</xdr:colOff>
      <xdr:row>104</xdr:row>
      <xdr:rowOff>9525</xdr:rowOff>
    </xdr:to>
    <xdr:pic>
      <xdr:nvPicPr>
        <xdr:cNvPr id="2546" name="Рисунок 254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06025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103</xdr:row>
      <xdr:rowOff>0</xdr:rowOff>
    </xdr:from>
    <xdr:to>
      <xdr:col>3</xdr:col>
      <xdr:colOff>0</xdr:colOff>
      <xdr:row>104</xdr:row>
      <xdr:rowOff>9525</xdr:rowOff>
    </xdr:to>
    <xdr:pic>
      <xdr:nvPicPr>
        <xdr:cNvPr id="2547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06025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103</xdr:row>
      <xdr:rowOff>0</xdr:rowOff>
    </xdr:from>
    <xdr:to>
      <xdr:col>3</xdr:col>
      <xdr:colOff>0</xdr:colOff>
      <xdr:row>104</xdr:row>
      <xdr:rowOff>9525</xdr:rowOff>
    </xdr:to>
    <xdr:pic>
      <xdr:nvPicPr>
        <xdr:cNvPr id="2548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06025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103</xdr:row>
      <xdr:rowOff>0</xdr:rowOff>
    </xdr:from>
    <xdr:to>
      <xdr:col>3</xdr:col>
      <xdr:colOff>0</xdr:colOff>
      <xdr:row>104</xdr:row>
      <xdr:rowOff>9525</xdr:rowOff>
    </xdr:to>
    <xdr:pic>
      <xdr:nvPicPr>
        <xdr:cNvPr id="2549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06025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113</xdr:row>
      <xdr:rowOff>0</xdr:rowOff>
    </xdr:from>
    <xdr:to>
      <xdr:col>0</xdr:col>
      <xdr:colOff>9525</xdr:colOff>
      <xdr:row>113</xdr:row>
      <xdr:rowOff>171450</xdr:rowOff>
    </xdr:to>
    <xdr:pic>
      <xdr:nvPicPr>
        <xdr:cNvPr id="2550" name="Рисунок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2260282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113</xdr:row>
      <xdr:rowOff>0</xdr:rowOff>
    </xdr:from>
    <xdr:to>
      <xdr:col>0</xdr:col>
      <xdr:colOff>9525</xdr:colOff>
      <xdr:row>113</xdr:row>
      <xdr:rowOff>171450</xdr:rowOff>
    </xdr:to>
    <xdr:pic>
      <xdr:nvPicPr>
        <xdr:cNvPr id="2551" name="Рисунок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2260282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113</xdr:row>
      <xdr:rowOff>0</xdr:rowOff>
    </xdr:from>
    <xdr:to>
      <xdr:col>0</xdr:col>
      <xdr:colOff>9525</xdr:colOff>
      <xdr:row>113</xdr:row>
      <xdr:rowOff>142875</xdr:rowOff>
    </xdr:to>
    <xdr:pic>
      <xdr:nvPicPr>
        <xdr:cNvPr id="2552" name="Рисунок 2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22602825"/>
          <a:ext cx="9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0</xdr:colOff>
      <xdr:row>113</xdr:row>
      <xdr:rowOff>152400</xdr:rowOff>
    </xdr:to>
    <xdr:pic>
      <xdr:nvPicPr>
        <xdr:cNvPr id="2553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2602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0</xdr:colOff>
      <xdr:row>114</xdr:row>
      <xdr:rowOff>0</xdr:rowOff>
    </xdr:to>
    <xdr:pic>
      <xdr:nvPicPr>
        <xdr:cNvPr id="2554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26028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0</xdr:colOff>
      <xdr:row>114</xdr:row>
      <xdr:rowOff>0</xdr:rowOff>
    </xdr:to>
    <xdr:pic>
      <xdr:nvPicPr>
        <xdr:cNvPr id="2555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26028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0</xdr:colOff>
      <xdr:row>114</xdr:row>
      <xdr:rowOff>0</xdr:rowOff>
    </xdr:to>
    <xdr:pic>
      <xdr:nvPicPr>
        <xdr:cNvPr id="2556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26028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0</xdr:colOff>
      <xdr:row>114</xdr:row>
      <xdr:rowOff>0</xdr:rowOff>
    </xdr:to>
    <xdr:pic>
      <xdr:nvPicPr>
        <xdr:cNvPr id="2557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26028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0</xdr:colOff>
      <xdr:row>114</xdr:row>
      <xdr:rowOff>0</xdr:rowOff>
    </xdr:to>
    <xdr:pic>
      <xdr:nvPicPr>
        <xdr:cNvPr id="2558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26028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0</xdr:colOff>
      <xdr:row>114</xdr:row>
      <xdr:rowOff>0</xdr:rowOff>
    </xdr:to>
    <xdr:pic>
      <xdr:nvPicPr>
        <xdr:cNvPr id="2559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26028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0</xdr:colOff>
      <xdr:row>113</xdr:row>
      <xdr:rowOff>161925</xdr:rowOff>
    </xdr:to>
    <xdr:pic>
      <xdr:nvPicPr>
        <xdr:cNvPr id="2560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2602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113</xdr:row>
      <xdr:rowOff>0</xdr:rowOff>
    </xdr:from>
    <xdr:to>
      <xdr:col>0</xdr:col>
      <xdr:colOff>9525</xdr:colOff>
      <xdr:row>113</xdr:row>
      <xdr:rowOff>171450</xdr:rowOff>
    </xdr:to>
    <xdr:pic>
      <xdr:nvPicPr>
        <xdr:cNvPr id="2561" name="Рисунок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2260282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113</xdr:row>
      <xdr:rowOff>0</xdr:rowOff>
    </xdr:from>
    <xdr:to>
      <xdr:col>0</xdr:col>
      <xdr:colOff>9525</xdr:colOff>
      <xdr:row>113</xdr:row>
      <xdr:rowOff>171450</xdr:rowOff>
    </xdr:to>
    <xdr:pic>
      <xdr:nvPicPr>
        <xdr:cNvPr id="2562" name="Рисунок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2260282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113</xdr:row>
      <xdr:rowOff>0</xdr:rowOff>
    </xdr:from>
    <xdr:to>
      <xdr:col>0</xdr:col>
      <xdr:colOff>9525</xdr:colOff>
      <xdr:row>113</xdr:row>
      <xdr:rowOff>142875</xdr:rowOff>
    </xdr:to>
    <xdr:pic>
      <xdr:nvPicPr>
        <xdr:cNvPr id="2563" name="Рисунок 2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6942" t="64815" r="65871" b="27000"/>
        <a:stretch>
          <a:fillRect/>
        </a:stretch>
      </xdr:blipFill>
      <xdr:spPr>
        <a:xfrm>
          <a:off x="0" y="22602825"/>
          <a:ext cx="9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</xdr:colOff>
      <xdr:row>113</xdr:row>
      <xdr:rowOff>0</xdr:rowOff>
    </xdr:from>
    <xdr:to>
      <xdr:col>2</xdr:col>
      <xdr:colOff>523875</xdr:colOff>
      <xdr:row>113</xdr:row>
      <xdr:rowOff>161925</xdr:rowOff>
    </xdr:to>
    <xdr:pic>
      <xdr:nvPicPr>
        <xdr:cNvPr id="2564" name="Рисунок 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5715000" y="22602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0</xdr:colOff>
      <xdr:row>114</xdr:row>
      <xdr:rowOff>9525</xdr:rowOff>
    </xdr:to>
    <xdr:pic>
      <xdr:nvPicPr>
        <xdr:cNvPr id="2565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26028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0</xdr:colOff>
      <xdr:row>114</xdr:row>
      <xdr:rowOff>9525</xdr:rowOff>
    </xdr:to>
    <xdr:pic>
      <xdr:nvPicPr>
        <xdr:cNvPr id="2566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26028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0</xdr:colOff>
      <xdr:row>114</xdr:row>
      <xdr:rowOff>9525</xdr:rowOff>
    </xdr:to>
    <xdr:pic>
      <xdr:nvPicPr>
        <xdr:cNvPr id="2567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26028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0</xdr:colOff>
      <xdr:row>114</xdr:row>
      <xdr:rowOff>9525</xdr:rowOff>
    </xdr:to>
    <xdr:pic>
      <xdr:nvPicPr>
        <xdr:cNvPr id="2568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26028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0</xdr:colOff>
      <xdr:row>114</xdr:row>
      <xdr:rowOff>9525</xdr:rowOff>
    </xdr:to>
    <xdr:pic>
      <xdr:nvPicPr>
        <xdr:cNvPr id="2569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26028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0</xdr:colOff>
      <xdr:row>114</xdr:row>
      <xdr:rowOff>9525</xdr:rowOff>
    </xdr:to>
    <xdr:pic>
      <xdr:nvPicPr>
        <xdr:cNvPr id="2570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26028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0</xdr:colOff>
      <xdr:row>113</xdr:row>
      <xdr:rowOff>161925</xdr:rowOff>
    </xdr:to>
    <xdr:pic>
      <xdr:nvPicPr>
        <xdr:cNvPr id="2571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2602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113</xdr:row>
      <xdr:rowOff>0</xdr:rowOff>
    </xdr:from>
    <xdr:ext cx="0" cy="152400"/>
    <xdr:pic>
      <xdr:nvPicPr>
        <xdr:cNvPr id="2572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2602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113</xdr:row>
      <xdr:rowOff>0</xdr:rowOff>
    </xdr:from>
    <xdr:ext cx="0" cy="161925"/>
    <xdr:pic>
      <xdr:nvPicPr>
        <xdr:cNvPr id="2573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2602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113</xdr:row>
      <xdr:rowOff>0</xdr:rowOff>
    </xdr:from>
    <xdr:ext cx="0" cy="152400"/>
    <xdr:pic>
      <xdr:nvPicPr>
        <xdr:cNvPr id="2574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2602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113</xdr:row>
      <xdr:rowOff>0</xdr:rowOff>
    </xdr:from>
    <xdr:ext cx="0" cy="161925"/>
    <xdr:pic>
      <xdr:nvPicPr>
        <xdr:cNvPr id="2575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2602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113</xdr:row>
      <xdr:rowOff>0</xdr:rowOff>
    </xdr:from>
    <xdr:ext cx="0" cy="152400"/>
    <xdr:pic>
      <xdr:nvPicPr>
        <xdr:cNvPr id="2576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2602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113</xdr:row>
      <xdr:rowOff>0</xdr:rowOff>
    </xdr:from>
    <xdr:ext cx="0" cy="161925"/>
    <xdr:pic>
      <xdr:nvPicPr>
        <xdr:cNvPr id="2577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2602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113</xdr:row>
      <xdr:rowOff>0</xdr:rowOff>
    </xdr:from>
    <xdr:ext cx="0" cy="152400"/>
    <xdr:pic>
      <xdr:nvPicPr>
        <xdr:cNvPr id="2578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2602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113</xdr:row>
      <xdr:rowOff>0</xdr:rowOff>
    </xdr:from>
    <xdr:ext cx="0" cy="161925"/>
    <xdr:pic>
      <xdr:nvPicPr>
        <xdr:cNvPr id="2579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2602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113</xdr:row>
      <xdr:rowOff>0</xdr:rowOff>
    </xdr:from>
    <xdr:to>
      <xdr:col>3</xdr:col>
      <xdr:colOff>0</xdr:colOff>
      <xdr:row>113</xdr:row>
      <xdr:rowOff>161925</xdr:rowOff>
    </xdr:to>
    <xdr:pic>
      <xdr:nvPicPr>
        <xdr:cNvPr id="2580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2602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0</xdr:colOff>
      <xdr:row>113</xdr:row>
      <xdr:rowOff>161925</xdr:rowOff>
    </xdr:to>
    <xdr:pic>
      <xdr:nvPicPr>
        <xdr:cNvPr id="2581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2602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0</xdr:colOff>
      <xdr:row>113</xdr:row>
      <xdr:rowOff>161925</xdr:rowOff>
    </xdr:to>
    <xdr:pic>
      <xdr:nvPicPr>
        <xdr:cNvPr id="2582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2602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113</xdr:row>
      <xdr:rowOff>0</xdr:rowOff>
    </xdr:from>
    <xdr:ext cx="0" cy="152400"/>
    <xdr:pic>
      <xdr:nvPicPr>
        <xdr:cNvPr id="2583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2602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113</xdr:row>
      <xdr:rowOff>0</xdr:rowOff>
    </xdr:from>
    <xdr:ext cx="0" cy="161925"/>
    <xdr:pic>
      <xdr:nvPicPr>
        <xdr:cNvPr id="2584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2602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113</xdr:row>
      <xdr:rowOff>0</xdr:rowOff>
    </xdr:from>
    <xdr:to>
      <xdr:col>3</xdr:col>
      <xdr:colOff>0</xdr:colOff>
      <xdr:row>113</xdr:row>
      <xdr:rowOff>161925</xdr:rowOff>
    </xdr:to>
    <xdr:pic>
      <xdr:nvPicPr>
        <xdr:cNvPr id="2585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2602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0</xdr:colOff>
      <xdr:row>113</xdr:row>
      <xdr:rowOff>161925</xdr:rowOff>
    </xdr:to>
    <xdr:pic>
      <xdr:nvPicPr>
        <xdr:cNvPr id="2586" name="Рисунок 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2602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0</xdr:colOff>
      <xdr:row>113</xdr:row>
      <xdr:rowOff>161925</xdr:rowOff>
    </xdr:to>
    <xdr:pic>
      <xdr:nvPicPr>
        <xdr:cNvPr id="2587" name="Рисунок 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2602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0</xdr:colOff>
      <xdr:row>113</xdr:row>
      <xdr:rowOff>161925</xdr:rowOff>
    </xdr:to>
    <xdr:pic>
      <xdr:nvPicPr>
        <xdr:cNvPr id="2588" name="Рисунок 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2602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0</xdr:colOff>
      <xdr:row>113</xdr:row>
      <xdr:rowOff>161925</xdr:rowOff>
    </xdr:to>
    <xdr:pic>
      <xdr:nvPicPr>
        <xdr:cNvPr id="2589" name="Рисунок 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2602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0</xdr:colOff>
      <xdr:row>113</xdr:row>
      <xdr:rowOff>161925</xdr:rowOff>
    </xdr:to>
    <xdr:pic>
      <xdr:nvPicPr>
        <xdr:cNvPr id="2590" name="Рисунок 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2602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103</xdr:row>
      <xdr:rowOff>0</xdr:rowOff>
    </xdr:from>
    <xdr:to>
      <xdr:col>3</xdr:col>
      <xdr:colOff>0</xdr:colOff>
      <xdr:row>104</xdr:row>
      <xdr:rowOff>9525</xdr:rowOff>
    </xdr:to>
    <xdr:pic>
      <xdr:nvPicPr>
        <xdr:cNvPr id="2591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06025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103</xdr:row>
      <xdr:rowOff>0</xdr:rowOff>
    </xdr:from>
    <xdr:to>
      <xdr:col>3</xdr:col>
      <xdr:colOff>0</xdr:colOff>
      <xdr:row>104</xdr:row>
      <xdr:rowOff>9525</xdr:rowOff>
    </xdr:to>
    <xdr:pic>
      <xdr:nvPicPr>
        <xdr:cNvPr id="2592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06025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103</xdr:row>
      <xdr:rowOff>0</xdr:rowOff>
    </xdr:from>
    <xdr:to>
      <xdr:col>3</xdr:col>
      <xdr:colOff>0</xdr:colOff>
      <xdr:row>104</xdr:row>
      <xdr:rowOff>9525</xdr:rowOff>
    </xdr:to>
    <xdr:pic>
      <xdr:nvPicPr>
        <xdr:cNvPr id="2593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06025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103</xdr:row>
      <xdr:rowOff>0</xdr:rowOff>
    </xdr:from>
    <xdr:to>
      <xdr:col>3</xdr:col>
      <xdr:colOff>0</xdr:colOff>
      <xdr:row>104</xdr:row>
      <xdr:rowOff>9525</xdr:rowOff>
    </xdr:to>
    <xdr:pic>
      <xdr:nvPicPr>
        <xdr:cNvPr id="2594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06025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103</xdr:row>
      <xdr:rowOff>0</xdr:rowOff>
    </xdr:from>
    <xdr:to>
      <xdr:col>3</xdr:col>
      <xdr:colOff>0</xdr:colOff>
      <xdr:row>104</xdr:row>
      <xdr:rowOff>9525</xdr:rowOff>
    </xdr:to>
    <xdr:pic>
      <xdr:nvPicPr>
        <xdr:cNvPr id="2595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06025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103</xdr:row>
      <xdr:rowOff>0</xdr:rowOff>
    </xdr:from>
    <xdr:to>
      <xdr:col>3</xdr:col>
      <xdr:colOff>0</xdr:colOff>
      <xdr:row>104</xdr:row>
      <xdr:rowOff>9525</xdr:rowOff>
    </xdr:to>
    <xdr:pic>
      <xdr:nvPicPr>
        <xdr:cNvPr id="2596" name="Рисунок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4622" t="29620" r="31215" b="56213"/>
        <a:stretch>
          <a:fillRect/>
        </a:stretch>
      </xdr:blipFill>
      <xdr:spPr>
        <a:xfrm>
          <a:off x="6029325" y="206025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03"/>
  <sheetViews>
    <sheetView tabSelected="1" topLeftCell="A73" zoomScale="80" zoomScaleNormal="80" workbookViewId="0">
      <selection activeCell="A92" sqref="A92"/>
    </sheetView>
  </sheetViews>
  <sheetFormatPr defaultColWidth="9.140625" defaultRowHeight="15.75"/>
  <cols>
    <col min="1" max="1" width="71.5703125" style="67" customWidth="1"/>
    <col min="2" max="2" width="12.42578125" style="68" customWidth="1"/>
    <col min="3" max="3" width="12.5703125" style="69" customWidth="1"/>
    <col min="4" max="4" width="9.140625" style="70"/>
    <col min="5" max="5" width="13.28515625" style="71" customWidth="1"/>
    <col min="6" max="6" width="7" style="72" customWidth="1"/>
    <col min="7" max="7" width="39.5703125" style="72" customWidth="1"/>
    <col min="8" max="16384" width="9.140625" style="72"/>
  </cols>
  <sheetData>
    <row r="1" spans="1:7">
      <c r="A1" s="128" t="s">
        <v>0</v>
      </c>
      <c r="B1" s="128"/>
      <c r="C1" s="135"/>
      <c r="D1" s="129"/>
      <c r="E1" s="129"/>
      <c r="F1" s="129"/>
      <c r="G1" s="129"/>
    </row>
    <row r="2" spans="1:7">
      <c r="A2" s="132" t="s">
        <v>1</v>
      </c>
      <c r="B2" s="132"/>
      <c r="C2" s="129"/>
      <c r="D2" s="129"/>
      <c r="E2" s="129"/>
      <c r="F2" s="129"/>
      <c r="G2" s="129"/>
    </row>
    <row r="3" spans="1:7">
      <c r="A3" s="128" t="s">
        <v>2</v>
      </c>
      <c r="B3" s="128"/>
      <c r="C3" s="129"/>
      <c r="D3" s="129"/>
      <c r="E3" s="129"/>
      <c r="F3" s="129"/>
      <c r="G3" s="129"/>
    </row>
    <row r="4" spans="1:7">
      <c r="A4" s="132" t="s">
        <v>3</v>
      </c>
      <c r="B4" s="132"/>
      <c r="C4" s="131"/>
      <c r="D4" s="131"/>
      <c r="E4" s="131"/>
      <c r="F4" s="131"/>
      <c r="G4" s="131"/>
    </row>
    <row r="5" spans="1:7">
      <c r="A5" s="123" t="s">
        <v>4</v>
      </c>
      <c r="B5" s="123"/>
      <c r="C5" s="133"/>
      <c r="D5" s="133"/>
      <c r="E5" s="133"/>
      <c r="F5" s="133"/>
      <c r="G5" s="133"/>
    </row>
    <row r="6" spans="1:7">
      <c r="A6" s="128" t="s">
        <v>5</v>
      </c>
      <c r="B6" s="128"/>
      <c r="C6" s="134"/>
      <c r="D6" s="134"/>
      <c r="E6" s="134"/>
      <c r="F6" s="134"/>
      <c r="G6" s="134"/>
    </row>
    <row r="7" spans="1:7">
      <c r="A7" s="73"/>
      <c r="B7" s="74" t="s">
        <v>6</v>
      </c>
      <c r="C7" s="131"/>
      <c r="D7" s="131"/>
      <c r="E7" s="131"/>
      <c r="F7" s="131"/>
      <c r="G7" s="131"/>
    </row>
    <row r="8" spans="1:7">
      <c r="A8" s="123" t="s">
        <v>7</v>
      </c>
      <c r="B8" s="123"/>
      <c r="C8" s="129"/>
      <c r="D8" s="129"/>
      <c r="E8" s="129"/>
      <c r="F8" s="129"/>
      <c r="G8" s="129"/>
    </row>
    <row r="9" spans="1:7">
      <c r="B9" s="74" t="s">
        <v>8</v>
      </c>
      <c r="C9" s="129"/>
      <c r="D9" s="129"/>
      <c r="E9" s="129"/>
      <c r="F9" s="129"/>
      <c r="G9" s="129"/>
    </row>
    <row r="10" spans="1:7">
      <c r="A10" s="123" t="s">
        <v>9</v>
      </c>
      <c r="B10" s="123"/>
      <c r="C10" s="129"/>
      <c r="D10" s="129"/>
      <c r="E10" s="129"/>
      <c r="F10" s="129"/>
      <c r="G10" s="129"/>
    </row>
    <row r="11" spans="1:7">
      <c r="A11" s="128" t="s">
        <v>10</v>
      </c>
      <c r="B11" s="128"/>
      <c r="C11" s="129"/>
      <c r="D11" s="129"/>
      <c r="E11" s="129"/>
      <c r="F11" s="129"/>
      <c r="G11" s="129"/>
    </row>
    <row r="12" spans="1:7">
      <c r="A12" s="73"/>
      <c r="B12" s="74" t="s">
        <v>11</v>
      </c>
      <c r="C12" s="129"/>
      <c r="D12" s="129"/>
      <c r="E12" s="129"/>
      <c r="F12" s="129"/>
      <c r="G12" s="129"/>
    </row>
    <row r="13" spans="1:7">
      <c r="A13" s="128" t="s">
        <v>12</v>
      </c>
      <c r="B13" s="128"/>
      <c r="C13" s="130"/>
      <c r="D13" s="129"/>
      <c r="E13" s="129"/>
      <c r="F13" s="129"/>
      <c r="G13" s="129"/>
    </row>
    <row r="14" spans="1:7">
      <c r="A14" s="128" t="s">
        <v>13</v>
      </c>
      <c r="B14" s="128"/>
      <c r="C14" s="129"/>
      <c r="D14" s="129"/>
      <c r="E14" s="129"/>
      <c r="F14" s="129"/>
      <c r="G14" s="129"/>
    </row>
    <row r="15" spans="1:7">
      <c r="A15" s="123" t="s">
        <v>14</v>
      </c>
      <c r="B15" s="74" t="s">
        <v>15</v>
      </c>
      <c r="C15" s="130"/>
      <c r="D15" s="129"/>
      <c r="E15" s="129"/>
      <c r="F15" s="129"/>
      <c r="G15" s="129"/>
    </row>
    <row r="16" spans="1:7">
      <c r="A16" s="123"/>
      <c r="B16" s="74" t="s">
        <v>16</v>
      </c>
      <c r="C16" s="130"/>
      <c r="D16" s="129"/>
      <c r="E16" s="129"/>
      <c r="F16" s="129"/>
      <c r="G16" s="129"/>
    </row>
    <row r="17" spans="1:8">
      <c r="A17" s="123"/>
      <c r="B17" s="74" t="s">
        <v>17</v>
      </c>
      <c r="C17" s="130"/>
      <c r="D17" s="129"/>
      <c r="E17" s="129"/>
      <c r="F17" s="129"/>
      <c r="G17" s="129"/>
    </row>
    <row r="19" spans="1:8">
      <c r="A19" s="127" t="s">
        <v>18</v>
      </c>
      <c r="B19" s="127"/>
      <c r="C19" s="127"/>
      <c r="D19" s="127"/>
      <c r="E19" s="127"/>
      <c r="F19" s="127"/>
      <c r="G19" s="127"/>
    </row>
    <row r="20" spans="1:8">
      <c r="A20" s="121" t="s">
        <v>19</v>
      </c>
      <c r="B20" s="121"/>
      <c r="C20" s="121"/>
      <c r="D20" s="121"/>
      <c r="E20" s="121"/>
      <c r="F20" s="121"/>
      <c r="G20" s="121"/>
    </row>
    <row r="21" spans="1:8">
      <c r="A21" s="33" t="s">
        <v>20</v>
      </c>
      <c r="B21" s="33" t="s">
        <v>21</v>
      </c>
      <c r="C21" s="34" t="s">
        <v>22</v>
      </c>
      <c r="D21" s="35" t="s">
        <v>23</v>
      </c>
      <c r="E21" s="34" t="s">
        <v>24</v>
      </c>
      <c r="F21" s="35" t="s">
        <v>25</v>
      </c>
      <c r="G21" s="34" t="s">
        <v>26</v>
      </c>
    </row>
    <row r="22" spans="1:8">
      <c r="A22" s="75" t="s">
        <v>27</v>
      </c>
      <c r="B22" s="76">
        <v>50</v>
      </c>
      <c r="C22" s="46">
        <v>140</v>
      </c>
      <c r="D22" s="37"/>
      <c r="E22" s="40">
        <f>C22*D22</f>
        <v>0</v>
      </c>
      <c r="F22" s="36"/>
      <c r="G22" s="36"/>
    </row>
    <row r="23" spans="1:8">
      <c r="A23" s="75" t="s">
        <v>28</v>
      </c>
      <c r="B23" s="76">
        <v>30</v>
      </c>
      <c r="C23" s="46">
        <v>140</v>
      </c>
      <c r="D23" s="37"/>
      <c r="E23" s="40">
        <f t="shared" ref="E23:E50" si="0">C23*D23</f>
        <v>0</v>
      </c>
      <c r="F23" s="36"/>
      <c r="G23" s="77"/>
      <c r="H23" s="78"/>
    </row>
    <row r="24" spans="1:8">
      <c r="A24" s="75" t="s">
        <v>29</v>
      </c>
      <c r="B24" s="76">
        <v>40</v>
      </c>
      <c r="C24" s="46">
        <v>110</v>
      </c>
      <c r="D24" s="37"/>
      <c r="E24" s="40">
        <f t="shared" si="0"/>
        <v>0</v>
      </c>
      <c r="F24" s="36"/>
      <c r="G24" s="36"/>
    </row>
    <row r="25" spans="1:8">
      <c r="A25" s="79" t="s">
        <v>30</v>
      </c>
      <c r="B25" s="80">
        <v>50</v>
      </c>
      <c r="C25" s="55">
        <v>110</v>
      </c>
      <c r="D25" s="37"/>
      <c r="E25" s="40">
        <f t="shared" si="0"/>
        <v>0</v>
      </c>
      <c r="F25" s="36"/>
      <c r="G25" s="36"/>
    </row>
    <row r="26" spans="1:8">
      <c r="A26" s="79" t="s">
        <v>31</v>
      </c>
      <c r="B26" s="80">
        <v>40</v>
      </c>
      <c r="C26" s="55">
        <v>140</v>
      </c>
      <c r="D26" s="37"/>
      <c r="E26" s="40">
        <f t="shared" si="0"/>
        <v>0</v>
      </c>
      <c r="F26" s="36"/>
      <c r="G26" s="36"/>
    </row>
    <row r="27" spans="1:8">
      <c r="A27" s="79" t="s">
        <v>32</v>
      </c>
      <c r="B27" s="80">
        <v>40</v>
      </c>
      <c r="C27" s="55">
        <v>130</v>
      </c>
      <c r="D27" s="37"/>
      <c r="E27" s="40">
        <f t="shared" si="0"/>
        <v>0</v>
      </c>
      <c r="F27" s="36"/>
      <c r="G27" s="36"/>
      <c r="H27" s="78"/>
    </row>
    <row r="28" spans="1:8">
      <c r="A28" s="79" t="s">
        <v>33</v>
      </c>
      <c r="B28" s="80">
        <v>40</v>
      </c>
      <c r="C28" s="55">
        <v>110</v>
      </c>
      <c r="D28" s="37"/>
      <c r="E28" s="40">
        <f t="shared" si="0"/>
        <v>0</v>
      </c>
      <c r="F28" s="36"/>
      <c r="G28" s="36"/>
    </row>
    <row r="29" spans="1:8">
      <c r="A29" s="79" t="s">
        <v>34</v>
      </c>
      <c r="B29" s="80">
        <v>40</v>
      </c>
      <c r="C29" s="55">
        <v>110</v>
      </c>
      <c r="D29" s="37"/>
      <c r="E29" s="40">
        <f t="shared" si="0"/>
        <v>0</v>
      </c>
      <c r="F29" s="36"/>
      <c r="G29" s="36"/>
    </row>
    <row r="30" spans="1:8">
      <c r="A30" s="79" t="s">
        <v>35</v>
      </c>
      <c r="B30" s="80">
        <v>60</v>
      </c>
      <c r="C30" s="55">
        <v>140</v>
      </c>
      <c r="D30" s="37"/>
      <c r="E30" s="40">
        <f t="shared" si="0"/>
        <v>0</v>
      </c>
      <c r="F30" s="36"/>
      <c r="G30" s="36"/>
    </row>
    <row r="31" spans="1:8">
      <c r="A31" s="79" t="s">
        <v>36</v>
      </c>
      <c r="B31" s="81" t="s">
        <v>37</v>
      </c>
      <c r="C31" s="55">
        <v>100</v>
      </c>
      <c r="D31" s="37"/>
      <c r="E31" s="40">
        <f t="shared" si="0"/>
        <v>0</v>
      </c>
      <c r="F31" s="36"/>
      <c r="G31" s="36"/>
    </row>
    <row r="32" spans="1:8">
      <c r="A32" s="79" t="s">
        <v>38</v>
      </c>
      <c r="B32" s="81">
        <v>40</v>
      </c>
      <c r="C32" s="55">
        <v>100</v>
      </c>
      <c r="D32" s="37"/>
      <c r="E32" s="40">
        <f t="shared" si="0"/>
        <v>0</v>
      </c>
      <c r="F32" s="36"/>
      <c r="G32" s="36"/>
    </row>
    <row r="33" spans="1:8">
      <c r="A33" s="82" t="s">
        <v>39</v>
      </c>
      <c r="B33" s="83" t="s">
        <v>40</v>
      </c>
      <c r="C33" s="46">
        <v>170</v>
      </c>
      <c r="D33" s="37"/>
      <c r="E33" s="40">
        <f t="shared" si="0"/>
        <v>0</v>
      </c>
      <c r="F33" s="36"/>
      <c r="G33" s="36"/>
    </row>
    <row r="34" spans="1:8">
      <c r="A34" s="84" t="s">
        <v>41</v>
      </c>
      <c r="B34" s="85">
        <v>30</v>
      </c>
      <c r="C34" s="86">
        <v>90</v>
      </c>
      <c r="D34" s="37"/>
      <c r="E34" s="40">
        <f t="shared" si="0"/>
        <v>0</v>
      </c>
      <c r="F34" s="36"/>
      <c r="G34" s="36"/>
    </row>
    <row r="35" spans="1:8">
      <c r="A35" s="84" t="s">
        <v>42</v>
      </c>
      <c r="B35" s="85">
        <v>30</v>
      </c>
      <c r="C35" s="86">
        <v>90</v>
      </c>
      <c r="D35" s="37"/>
      <c r="E35" s="40">
        <f t="shared" si="0"/>
        <v>0</v>
      </c>
      <c r="F35" s="36"/>
      <c r="G35" s="36"/>
    </row>
    <row r="36" spans="1:8">
      <c r="A36" s="84" t="s">
        <v>43</v>
      </c>
      <c r="B36" s="85">
        <v>30</v>
      </c>
      <c r="C36" s="86">
        <v>90</v>
      </c>
      <c r="D36" s="37"/>
      <c r="E36" s="40">
        <f t="shared" si="0"/>
        <v>0</v>
      </c>
      <c r="F36" s="36"/>
      <c r="G36" s="36"/>
    </row>
    <row r="37" spans="1:8">
      <c r="A37" s="84" t="s">
        <v>44</v>
      </c>
      <c r="B37" s="85">
        <v>25</v>
      </c>
      <c r="C37" s="86">
        <v>130</v>
      </c>
      <c r="D37" s="37"/>
      <c r="E37" s="40">
        <f t="shared" si="0"/>
        <v>0</v>
      </c>
      <c r="F37" s="36"/>
      <c r="G37" s="36"/>
      <c r="H37" s="78"/>
    </row>
    <row r="38" spans="1:8">
      <c r="A38" s="84" t="s">
        <v>45</v>
      </c>
      <c r="B38" s="85">
        <v>35</v>
      </c>
      <c r="C38" s="86">
        <v>140</v>
      </c>
      <c r="D38" s="37"/>
      <c r="E38" s="40">
        <f t="shared" si="0"/>
        <v>0</v>
      </c>
      <c r="F38" s="36"/>
      <c r="G38" s="36"/>
    </row>
    <row r="39" spans="1:8">
      <c r="A39" s="84" t="s">
        <v>46</v>
      </c>
      <c r="B39" s="85">
        <v>35</v>
      </c>
      <c r="C39" s="86">
        <v>140</v>
      </c>
      <c r="D39" s="37"/>
      <c r="E39" s="40">
        <f t="shared" si="0"/>
        <v>0</v>
      </c>
      <c r="F39" s="36"/>
      <c r="G39" s="36"/>
    </row>
    <row r="40" spans="1:8">
      <c r="A40" s="84" t="s">
        <v>47</v>
      </c>
      <c r="B40" s="85">
        <v>50</v>
      </c>
      <c r="C40" s="86">
        <v>120</v>
      </c>
      <c r="D40" s="37"/>
      <c r="E40" s="40">
        <f t="shared" si="0"/>
        <v>0</v>
      </c>
      <c r="F40" s="36"/>
      <c r="G40" s="36"/>
      <c r="H40" s="78"/>
    </row>
    <row r="41" spans="1:8">
      <c r="A41" s="84" t="s">
        <v>48</v>
      </c>
      <c r="B41" s="85">
        <v>60</v>
      </c>
      <c r="C41" s="86">
        <v>140</v>
      </c>
      <c r="D41" s="37"/>
      <c r="E41" s="40">
        <f t="shared" si="0"/>
        <v>0</v>
      </c>
      <c r="F41" s="36"/>
      <c r="G41" s="36"/>
    </row>
    <row r="42" spans="1:8">
      <c r="A42" s="84" t="s">
        <v>49</v>
      </c>
      <c r="B42" s="85">
        <v>65</v>
      </c>
      <c r="C42" s="86">
        <v>100</v>
      </c>
      <c r="D42" s="37"/>
      <c r="E42" s="40">
        <f t="shared" si="0"/>
        <v>0</v>
      </c>
      <c r="F42" s="36"/>
      <c r="G42" s="77"/>
    </row>
    <row r="43" spans="1:8">
      <c r="A43" s="84" t="s">
        <v>50</v>
      </c>
      <c r="B43" s="85">
        <v>60</v>
      </c>
      <c r="C43" s="86">
        <v>100</v>
      </c>
      <c r="D43" s="37"/>
      <c r="E43" s="40">
        <f t="shared" si="0"/>
        <v>0</v>
      </c>
      <c r="F43" s="36"/>
      <c r="G43" s="36"/>
    </row>
    <row r="44" spans="1:8">
      <c r="A44" s="87" t="s">
        <v>51</v>
      </c>
      <c r="B44" s="88" t="s">
        <v>52</v>
      </c>
      <c r="C44" s="46">
        <v>190</v>
      </c>
      <c r="D44" s="37"/>
      <c r="E44" s="40">
        <f t="shared" si="0"/>
        <v>0</v>
      </c>
      <c r="F44" s="36"/>
      <c r="G44" s="77"/>
    </row>
    <row r="45" spans="1:8">
      <c r="A45" s="89" t="s">
        <v>53</v>
      </c>
      <c r="B45" s="90">
        <v>50</v>
      </c>
      <c r="C45" s="91">
        <v>90</v>
      </c>
      <c r="D45" s="37"/>
      <c r="E45" s="40">
        <f t="shared" si="0"/>
        <v>0</v>
      </c>
      <c r="F45" s="36"/>
      <c r="G45" s="36"/>
    </row>
    <row r="46" spans="1:8">
      <c r="A46" s="75" t="s">
        <v>54</v>
      </c>
      <c r="B46" s="76">
        <v>30</v>
      </c>
      <c r="C46" s="46">
        <v>110</v>
      </c>
      <c r="D46" s="37"/>
      <c r="E46" s="40">
        <f t="shared" si="0"/>
        <v>0</v>
      </c>
      <c r="F46" s="36"/>
      <c r="G46" s="36"/>
      <c r="H46" s="78"/>
    </row>
    <row r="47" spans="1:8">
      <c r="A47" s="89" t="s">
        <v>55</v>
      </c>
      <c r="B47" s="90">
        <v>50</v>
      </c>
      <c r="C47" s="91">
        <v>130</v>
      </c>
      <c r="D47" s="37"/>
      <c r="E47" s="40">
        <f t="shared" si="0"/>
        <v>0</v>
      </c>
      <c r="F47" s="36"/>
      <c r="G47" s="36"/>
    </row>
    <row r="48" spans="1:8">
      <c r="A48" s="89" t="s">
        <v>56</v>
      </c>
      <c r="B48" s="90">
        <v>70</v>
      </c>
      <c r="C48" s="91">
        <v>130</v>
      </c>
      <c r="D48" s="37"/>
      <c r="E48" s="40">
        <f t="shared" si="0"/>
        <v>0</v>
      </c>
      <c r="F48" s="36"/>
      <c r="G48" s="36"/>
    </row>
    <row r="49" spans="1:9">
      <c r="A49" s="75" t="s">
        <v>57</v>
      </c>
      <c r="B49" s="76">
        <v>100</v>
      </c>
      <c r="C49" s="46">
        <v>130</v>
      </c>
      <c r="D49" s="37"/>
      <c r="E49" s="40">
        <f t="shared" si="0"/>
        <v>0</v>
      </c>
      <c r="F49" s="36"/>
      <c r="G49" s="36"/>
      <c r="H49" s="78"/>
    </row>
    <row r="50" spans="1:9">
      <c r="A50" s="89" t="s">
        <v>58</v>
      </c>
      <c r="B50" s="90">
        <v>100</v>
      </c>
      <c r="C50" s="91">
        <v>100</v>
      </c>
      <c r="D50" s="37"/>
      <c r="E50" s="40">
        <f t="shared" si="0"/>
        <v>0</v>
      </c>
      <c r="F50" s="36"/>
      <c r="G50" s="36"/>
    </row>
    <row r="51" spans="1:9">
      <c r="A51" s="127" t="s">
        <v>59</v>
      </c>
      <c r="B51" s="127"/>
      <c r="C51" s="127"/>
      <c r="D51" s="127"/>
      <c r="E51" s="127"/>
      <c r="F51" s="127"/>
      <c r="G51" s="127"/>
    </row>
    <row r="52" spans="1:9">
      <c r="A52" s="121" t="s">
        <v>60</v>
      </c>
      <c r="B52" s="121"/>
      <c r="C52" s="121"/>
      <c r="D52" s="121"/>
      <c r="E52" s="121"/>
      <c r="F52" s="121"/>
      <c r="G52" s="121"/>
    </row>
    <row r="53" spans="1:9">
      <c r="A53" s="33" t="s">
        <v>20</v>
      </c>
      <c r="B53" s="33" t="s">
        <v>21</v>
      </c>
      <c r="C53" s="34" t="s">
        <v>22</v>
      </c>
      <c r="D53" s="35" t="s">
        <v>23</v>
      </c>
      <c r="E53" s="34" t="s">
        <v>24</v>
      </c>
      <c r="F53" s="35" t="s">
        <v>25</v>
      </c>
      <c r="G53" s="34" t="s">
        <v>26</v>
      </c>
    </row>
    <row r="54" spans="1:9">
      <c r="A54" s="92" t="s">
        <v>61</v>
      </c>
      <c r="B54" s="93" t="s">
        <v>62</v>
      </c>
      <c r="C54" s="46">
        <v>660</v>
      </c>
      <c r="D54" s="37"/>
      <c r="E54" s="40">
        <f>C54*D54</f>
        <v>0</v>
      </c>
      <c r="F54" s="36"/>
      <c r="G54" s="36"/>
    </row>
    <row r="55" spans="1:9">
      <c r="A55" s="75" t="s">
        <v>63</v>
      </c>
      <c r="B55" s="88" t="s">
        <v>64</v>
      </c>
      <c r="C55" s="55">
        <v>1350</v>
      </c>
      <c r="D55" s="37"/>
      <c r="E55" s="40">
        <f t="shared" ref="E55:E61" si="1">C55*D55</f>
        <v>0</v>
      </c>
      <c r="F55" s="36"/>
      <c r="G55" s="36"/>
    </row>
    <row r="56" spans="1:9">
      <c r="A56" s="75" t="s">
        <v>65</v>
      </c>
      <c r="B56" s="88" t="s">
        <v>66</v>
      </c>
      <c r="C56" s="55">
        <v>1250</v>
      </c>
      <c r="D56" s="37"/>
      <c r="E56" s="40">
        <f t="shared" si="1"/>
        <v>0</v>
      </c>
      <c r="F56" s="36"/>
      <c r="G56" s="36"/>
      <c r="I56" s="78"/>
    </row>
    <row r="57" spans="1:9">
      <c r="A57" s="75" t="s">
        <v>67</v>
      </c>
      <c r="B57" s="88" t="s">
        <v>68</v>
      </c>
      <c r="C57" s="55">
        <v>750</v>
      </c>
      <c r="D57" s="37"/>
      <c r="E57" s="40">
        <f t="shared" si="1"/>
        <v>0</v>
      </c>
      <c r="F57" s="36"/>
      <c r="G57" s="36"/>
    </row>
    <row r="58" spans="1:9">
      <c r="A58" s="75" t="s">
        <v>69</v>
      </c>
      <c r="B58" s="88" t="s">
        <v>70</v>
      </c>
      <c r="C58" s="55">
        <v>1150</v>
      </c>
      <c r="D58" s="37"/>
      <c r="E58" s="40">
        <f t="shared" si="1"/>
        <v>0</v>
      </c>
      <c r="F58" s="36"/>
      <c r="G58" s="36"/>
    </row>
    <row r="59" spans="1:9">
      <c r="A59" s="75" t="s">
        <v>71</v>
      </c>
      <c r="B59" s="88">
        <v>430</v>
      </c>
      <c r="C59" s="46">
        <v>620</v>
      </c>
      <c r="D59" s="37"/>
      <c r="E59" s="40">
        <f t="shared" si="1"/>
        <v>0</v>
      </c>
      <c r="F59" s="36"/>
      <c r="G59" s="36"/>
    </row>
    <row r="60" spans="1:9">
      <c r="A60" s="75" t="s">
        <v>72</v>
      </c>
      <c r="B60" s="88" t="s">
        <v>73</v>
      </c>
      <c r="C60" s="46">
        <v>350</v>
      </c>
      <c r="D60" s="37"/>
      <c r="E60" s="40">
        <f t="shared" si="1"/>
        <v>0</v>
      </c>
      <c r="F60" s="36"/>
      <c r="G60" s="36"/>
    </row>
    <row r="61" spans="1:9">
      <c r="A61" s="75" t="s">
        <v>74</v>
      </c>
      <c r="B61" s="88" t="s">
        <v>68</v>
      </c>
      <c r="C61" s="46">
        <v>450</v>
      </c>
      <c r="D61" s="37"/>
      <c r="E61" s="40">
        <f t="shared" si="1"/>
        <v>0</v>
      </c>
      <c r="F61" s="36"/>
      <c r="G61" s="36"/>
    </row>
    <row r="62" spans="1:9">
      <c r="A62" s="121" t="s">
        <v>75</v>
      </c>
      <c r="B62" s="121"/>
      <c r="C62" s="121"/>
      <c r="D62" s="121"/>
      <c r="E62" s="121"/>
      <c r="F62" s="121"/>
      <c r="G62" s="121"/>
    </row>
    <row r="63" spans="1:9">
      <c r="A63" s="33" t="s">
        <v>20</v>
      </c>
      <c r="B63" s="33" t="s">
        <v>21</v>
      </c>
      <c r="C63" s="34" t="s">
        <v>22</v>
      </c>
      <c r="D63" s="35" t="s">
        <v>23</v>
      </c>
      <c r="E63" s="34" t="s">
        <v>24</v>
      </c>
      <c r="F63" s="35" t="s">
        <v>25</v>
      </c>
      <c r="G63" s="34" t="s">
        <v>26</v>
      </c>
    </row>
    <row r="64" spans="1:9">
      <c r="A64" s="79" t="s">
        <v>76</v>
      </c>
      <c r="B64" s="88">
        <v>100</v>
      </c>
      <c r="C64" s="46">
        <v>210</v>
      </c>
      <c r="D64" s="37"/>
      <c r="E64" s="40">
        <f>C64*D64</f>
        <v>0</v>
      </c>
      <c r="F64" s="36"/>
      <c r="G64" s="36"/>
    </row>
    <row r="65" spans="1:7">
      <c r="A65" s="94" t="s">
        <v>77</v>
      </c>
      <c r="B65" s="88">
        <v>60</v>
      </c>
      <c r="C65" s="46">
        <v>150</v>
      </c>
      <c r="D65" s="37"/>
      <c r="E65" s="40">
        <f>C65*D65</f>
        <v>0</v>
      </c>
      <c r="F65" s="36"/>
      <c r="G65" s="36"/>
    </row>
    <row r="66" spans="1:7">
      <c r="A66" s="79" t="s">
        <v>78</v>
      </c>
      <c r="B66" s="95">
        <v>130</v>
      </c>
      <c r="C66" s="46">
        <v>220</v>
      </c>
      <c r="D66" s="37"/>
      <c r="E66" s="40">
        <f>C66*D66</f>
        <v>0</v>
      </c>
      <c r="F66" s="36"/>
      <c r="G66" s="36"/>
    </row>
    <row r="67" spans="1:7">
      <c r="A67" s="79" t="s">
        <v>79</v>
      </c>
      <c r="B67" s="81" t="s">
        <v>80</v>
      </c>
      <c r="C67" s="46">
        <v>230</v>
      </c>
      <c r="D67" s="37"/>
      <c r="E67" s="40">
        <f>C67*D67</f>
        <v>0</v>
      </c>
      <c r="F67" s="36"/>
      <c r="G67" s="36"/>
    </row>
    <row r="68" spans="1:7">
      <c r="A68" s="82" t="s">
        <v>81</v>
      </c>
      <c r="B68" s="96" t="s">
        <v>82</v>
      </c>
      <c r="C68" s="46">
        <v>380</v>
      </c>
      <c r="D68" s="37"/>
      <c r="E68" s="40">
        <f t="shared" ref="E68" si="2">C68*D68</f>
        <v>0</v>
      </c>
      <c r="F68" s="36"/>
      <c r="G68" s="77"/>
    </row>
    <row r="69" spans="1:7">
      <c r="A69" s="121" t="s">
        <v>83</v>
      </c>
      <c r="B69" s="121"/>
      <c r="C69" s="121"/>
      <c r="D69" s="121"/>
      <c r="E69" s="121"/>
      <c r="F69" s="121"/>
      <c r="G69" s="121"/>
    </row>
    <row r="70" spans="1:7">
      <c r="A70" s="33" t="s">
        <v>20</v>
      </c>
      <c r="B70" s="33" t="s">
        <v>21</v>
      </c>
      <c r="C70" s="34" t="s">
        <v>22</v>
      </c>
      <c r="D70" s="35" t="s">
        <v>23</v>
      </c>
      <c r="E70" s="34" t="s">
        <v>24</v>
      </c>
      <c r="F70" s="35" t="s">
        <v>25</v>
      </c>
      <c r="G70" s="34" t="s">
        <v>26</v>
      </c>
    </row>
    <row r="71" spans="1:7">
      <c r="A71" s="75" t="s">
        <v>84</v>
      </c>
      <c r="B71" s="76">
        <v>220</v>
      </c>
      <c r="C71" s="46">
        <v>350</v>
      </c>
      <c r="D71" s="37"/>
      <c r="E71" s="40">
        <f>C71*D71</f>
        <v>0</v>
      </c>
      <c r="F71" s="36"/>
      <c r="G71" s="36"/>
    </row>
    <row r="72" spans="1:7">
      <c r="A72" s="75" t="s">
        <v>85</v>
      </c>
      <c r="B72" s="76">
        <v>270</v>
      </c>
      <c r="C72" s="46">
        <v>460</v>
      </c>
      <c r="D72" s="37"/>
      <c r="E72" s="40">
        <f>C72*D72</f>
        <v>0</v>
      </c>
      <c r="F72" s="36"/>
      <c r="G72" s="36"/>
    </row>
    <row r="73" spans="1:7">
      <c r="A73" s="75" t="s">
        <v>86</v>
      </c>
      <c r="B73" s="76">
        <v>190</v>
      </c>
      <c r="C73" s="46">
        <v>360</v>
      </c>
      <c r="D73" s="37"/>
      <c r="E73" s="40">
        <f t="shared" ref="E73:E82" si="3">C73*D73</f>
        <v>0</v>
      </c>
      <c r="F73" s="36"/>
      <c r="G73" s="36"/>
    </row>
    <row r="74" spans="1:7">
      <c r="A74" s="75" t="s">
        <v>87</v>
      </c>
      <c r="B74" s="76">
        <v>190</v>
      </c>
      <c r="C74" s="46">
        <v>450</v>
      </c>
      <c r="D74" s="37"/>
      <c r="E74" s="40">
        <f t="shared" si="3"/>
        <v>0</v>
      </c>
      <c r="F74" s="36"/>
      <c r="G74" s="36"/>
    </row>
    <row r="75" spans="1:7">
      <c r="A75" s="75" t="s">
        <v>88</v>
      </c>
      <c r="B75" s="76">
        <v>180</v>
      </c>
      <c r="C75" s="46">
        <v>360</v>
      </c>
      <c r="D75" s="37"/>
      <c r="E75" s="40">
        <f t="shared" si="3"/>
        <v>0</v>
      </c>
      <c r="F75" s="36"/>
      <c r="G75" s="36"/>
    </row>
    <row r="76" spans="1:7">
      <c r="A76" s="79" t="s">
        <v>89</v>
      </c>
      <c r="B76" s="76">
        <v>200</v>
      </c>
      <c r="C76" s="46">
        <v>380</v>
      </c>
      <c r="D76" s="37"/>
      <c r="E76" s="40">
        <f t="shared" si="3"/>
        <v>0</v>
      </c>
      <c r="F76" s="36"/>
      <c r="G76" s="36"/>
    </row>
    <row r="77" spans="1:7">
      <c r="A77" s="75" t="s">
        <v>90</v>
      </c>
      <c r="B77" s="76">
        <v>250</v>
      </c>
      <c r="C77" s="46">
        <v>320</v>
      </c>
      <c r="D77" s="37"/>
      <c r="E77" s="40">
        <f t="shared" si="3"/>
        <v>0</v>
      </c>
      <c r="F77" s="36"/>
      <c r="G77" s="36"/>
    </row>
    <row r="78" spans="1:7">
      <c r="A78" s="82" t="s">
        <v>91</v>
      </c>
      <c r="B78" s="80">
        <v>160</v>
      </c>
      <c r="C78" s="55">
        <v>380</v>
      </c>
      <c r="D78" s="37"/>
      <c r="E78" s="40">
        <f t="shared" si="3"/>
        <v>0</v>
      </c>
      <c r="F78" s="36"/>
      <c r="G78" s="36"/>
    </row>
    <row r="79" spans="1:7">
      <c r="A79" s="79" t="s">
        <v>92</v>
      </c>
      <c r="B79" s="80">
        <v>150</v>
      </c>
      <c r="C79" s="55">
        <v>350</v>
      </c>
      <c r="D79" s="37"/>
      <c r="E79" s="40">
        <f t="shared" si="3"/>
        <v>0</v>
      </c>
      <c r="F79" s="36"/>
      <c r="G79" s="36"/>
    </row>
    <row r="80" spans="1:7">
      <c r="A80" s="82" t="s">
        <v>93</v>
      </c>
      <c r="B80" s="76">
        <v>150</v>
      </c>
      <c r="C80" s="46">
        <v>380</v>
      </c>
      <c r="D80" s="37"/>
      <c r="E80" s="40">
        <f t="shared" si="3"/>
        <v>0</v>
      </c>
      <c r="F80" s="36"/>
      <c r="G80" s="36"/>
    </row>
    <row r="81" spans="1:7">
      <c r="A81" s="97" t="s">
        <v>94</v>
      </c>
      <c r="B81" s="88">
        <v>165</v>
      </c>
      <c r="C81" s="46">
        <v>490</v>
      </c>
      <c r="D81" s="37"/>
      <c r="E81" s="40">
        <f t="shared" si="3"/>
        <v>0</v>
      </c>
      <c r="F81" s="36"/>
      <c r="G81" s="36"/>
    </row>
    <row r="82" spans="1:7">
      <c r="A82" s="79" t="s">
        <v>95</v>
      </c>
      <c r="B82" s="80">
        <v>150</v>
      </c>
      <c r="C82" s="55">
        <v>390</v>
      </c>
      <c r="D82" s="37"/>
      <c r="E82" s="40">
        <f t="shared" si="3"/>
        <v>0</v>
      </c>
      <c r="F82" s="36"/>
      <c r="G82" s="36"/>
    </row>
    <row r="83" spans="1:7">
      <c r="A83" s="124" t="s">
        <v>96</v>
      </c>
      <c r="B83" s="125"/>
      <c r="C83" s="125"/>
      <c r="D83" s="125"/>
      <c r="E83" s="125"/>
      <c r="F83" s="125"/>
      <c r="G83" s="126"/>
    </row>
    <row r="84" spans="1:7">
      <c r="A84" s="33" t="s">
        <v>20</v>
      </c>
      <c r="B84" s="33" t="s">
        <v>21</v>
      </c>
      <c r="C84" s="34" t="s">
        <v>22</v>
      </c>
      <c r="D84" s="35" t="s">
        <v>23</v>
      </c>
      <c r="E84" s="34" t="s">
        <v>24</v>
      </c>
      <c r="F84" s="35" t="s">
        <v>25</v>
      </c>
      <c r="G84" s="34" t="s">
        <v>26</v>
      </c>
    </row>
    <row r="85" spans="1:7">
      <c r="A85" s="89" t="s">
        <v>97</v>
      </c>
      <c r="B85" s="88" t="s">
        <v>98</v>
      </c>
      <c r="C85" s="46">
        <v>420</v>
      </c>
      <c r="D85" s="37"/>
      <c r="E85" s="40">
        <f t="shared" ref="E85:E93" si="4">C85*D85</f>
        <v>0</v>
      </c>
      <c r="F85" s="36"/>
      <c r="G85" s="36"/>
    </row>
    <row r="86" spans="1:7">
      <c r="A86" s="89" t="s">
        <v>491</v>
      </c>
      <c r="B86" s="88" t="s">
        <v>99</v>
      </c>
      <c r="C86" s="46">
        <v>420</v>
      </c>
      <c r="D86" s="37"/>
      <c r="E86" s="40">
        <f t="shared" si="4"/>
        <v>0</v>
      </c>
      <c r="F86" s="36"/>
      <c r="G86" s="36"/>
    </row>
    <row r="87" spans="1:7">
      <c r="A87" s="84" t="s">
        <v>100</v>
      </c>
      <c r="B87" s="88" t="s">
        <v>101</v>
      </c>
      <c r="C87" s="46">
        <v>800</v>
      </c>
      <c r="D87" s="37"/>
      <c r="E87" s="40">
        <f t="shared" si="4"/>
        <v>0</v>
      </c>
      <c r="F87" s="36"/>
      <c r="G87" s="36"/>
    </row>
    <row r="88" spans="1:7">
      <c r="A88" s="98" t="s">
        <v>102</v>
      </c>
      <c r="B88" s="85" t="s">
        <v>103</v>
      </c>
      <c r="C88" s="46">
        <v>690</v>
      </c>
      <c r="D88" s="37"/>
      <c r="E88" s="40">
        <f t="shared" si="4"/>
        <v>0</v>
      </c>
      <c r="F88" s="36"/>
      <c r="G88" s="36"/>
    </row>
    <row r="89" spans="1:7">
      <c r="A89" s="98" t="s">
        <v>104</v>
      </c>
      <c r="B89" s="99" t="s">
        <v>101</v>
      </c>
      <c r="C89" s="46">
        <v>690</v>
      </c>
      <c r="D89" s="37"/>
      <c r="E89" s="40">
        <f t="shared" si="4"/>
        <v>0</v>
      </c>
      <c r="F89" s="36"/>
      <c r="G89" s="36"/>
    </row>
    <row r="90" spans="1:7">
      <c r="A90" s="84" t="s">
        <v>105</v>
      </c>
      <c r="B90" s="81" t="s">
        <v>98</v>
      </c>
      <c r="C90" s="46">
        <v>850</v>
      </c>
      <c r="D90" s="37"/>
      <c r="E90" s="40">
        <f t="shared" si="4"/>
        <v>0</v>
      </c>
      <c r="F90" s="36"/>
      <c r="G90" s="36"/>
    </row>
    <row r="91" spans="1:7">
      <c r="A91" s="84" t="s">
        <v>106</v>
      </c>
      <c r="B91" s="88" t="s">
        <v>101</v>
      </c>
      <c r="C91" s="46">
        <v>850</v>
      </c>
      <c r="D91" s="37"/>
      <c r="E91" s="40">
        <f t="shared" si="4"/>
        <v>0</v>
      </c>
      <c r="F91" s="36"/>
      <c r="G91" s="36"/>
    </row>
    <row r="92" spans="1:7">
      <c r="A92" s="100" t="s">
        <v>107</v>
      </c>
      <c r="B92" s="88" t="s">
        <v>108</v>
      </c>
      <c r="C92" s="46">
        <v>650</v>
      </c>
      <c r="D92" s="37"/>
      <c r="E92" s="40">
        <f t="shared" si="4"/>
        <v>0</v>
      </c>
      <c r="F92" s="36"/>
      <c r="G92" s="36"/>
    </row>
    <row r="93" spans="1:7">
      <c r="A93" s="89" t="s">
        <v>109</v>
      </c>
      <c r="B93" s="88" t="s">
        <v>108</v>
      </c>
      <c r="C93" s="46">
        <v>890</v>
      </c>
      <c r="D93" s="37"/>
      <c r="E93" s="40">
        <f t="shared" si="4"/>
        <v>0</v>
      </c>
      <c r="F93" s="36"/>
      <c r="G93" s="36"/>
    </row>
    <row r="94" spans="1:7">
      <c r="A94" s="121" t="s">
        <v>110</v>
      </c>
      <c r="B94" s="121"/>
      <c r="C94" s="121"/>
      <c r="D94" s="121"/>
      <c r="E94" s="121"/>
      <c r="F94" s="121"/>
      <c r="G94" s="121"/>
    </row>
    <row r="95" spans="1:7">
      <c r="A95" s="33" t="s">
        <v>20</v>
      </c>
      <c r="B95" s="33" t="s">
        <v>21</v>
      </c>
      <c r="C95" s="34" t="s">
        <v>22</v>
      </c>
      <c r="D95" s="35" t="s">
        <v>23</v>
      </c>
      <c r="E95" s="34" t="s">
        <v>24</v>
      </c>
      <c r="F95" s="35" t="s">
        <v>25</v>
      </c>
      <c r="G95" s="34" t="s">
        <v>26</v>
      </c>
    </row>
    <row r="96" spans="1:7">
      <c r="A96" s="89" t="s">
        <v>111</v>
      </c>
      <c r="B96" s="88">
        <v>1000</v>
      </c>
      <c r="C96" s="101">
        <v>950</v>
      </c>
      <c r="D96" s="37"/>
      <c r="E96" s="40">
        <f t="shared" ref="E96:E103" si="5">C96*D96</f>
        <v>0</v>
      </c>
      <c r="F96" s="36"/>
      <c r="G96" s="36"/>
    </row>
    <row r="97" spans="1:7">
      <c r="A97" s="89" t="s">
        <v>112</v>
      </c>
      <c r="B97" s="88">
        <v>1000</v>
      </c>
      <c r="C97" s="101">
        <v>1250</v>
      </c>
      <c r="D97" s="37"/>
      <c r="E97" s="40">
        <f t="shared" si="5"/>
        <v>0</v>
      </c>
      <c r="F97" s="36"/>
      <c r="G97" s="36"/>
    </row>
    <row r="98" spans="1:7">
      <c r="A98" s="84" t="s">
        <v>113</v>
      </c>
      <c r="B98" s="88" t="s">
        <v>114</v>
      </c>
      <c r="C98" s="46">
        <v>390</v>
      </c>
      <c r="D98" s="37"/>
      <c r="E98" s="40">
        <f t="shared" si="5"/>
        <v>0</v>
      </c>
      <c r="F98" s="36"/>
      <c r="G98" s="36"/>
    </row>
    <row r="99" spans="1:7">
      <c r="A99" s="84" t="s">
        <v>115</v>
      </c>
      <c r="B99" s="88" t="s">
        <v>114</v>
      </c>
      <c r="C99" s="46">
        <v>450</v>
      </c>
      <c r="D99" s="37"/>
      <c r="E99" s="40">
        <f t="shared" si="5"/>
        <v>0</v>
      </c>
      <c r="F99" s="36"/>
      <c r="G99" s="36"/>
    </row>
    <row r="100" spans="1:7">
      <c r="A100" s="84" t="s">
        <v>116</v>
      </c>
      <c r="B100" s="88" t="s">
        <v>114</v>
      </c>
      <c r="C100" s="46">
        <v>390</v>
      </c>
      <c r="D100" s="37"/>
      <c r="E100" s="40">
        <f t="shared" si="5"/>
        <v>0</v>
      </c>
      <c r="F100" s="36"/>
      <c r="G100" s="36"/>
    </row>
    <row r="101" spans="1:7">
      <c r="A101" s="84" t="s">
        <v>117</v>
      </c>
      <c r="B101" s="88" t="s">
        <v>114</v>
      </c>
      <c r="C101" s="46">
        <v>440</v>
      </c>
      <c r="D101" s="37"/>
      <c r="E101" s="40">
        <f t="shared" si="5"/>
        <v>0</v>
      </c>
      <c r="F101" s="36"/>
      <c r="G101" s="36"/>
    </row>
    <row r="102" spans="1:7">
      <c r="A102" s="89" t="s">
        <v>118</v>
      </c>
      <c r="B102" s="88" t="s">
        <v>119</v>
      </c>
      <c r="C102" s="46">
        <v>1900</v>
      </c>
      <c r="D102" s="37"/>
      <c r="E102" s="40">
        <f t="shared" si="5"/>
        <v>0</v>
      </c>
      <c r="F102" s="36"/>
      <c r="G102" s="36"/>
    </row>
    <row r="103" spans="1:7">
      <c r="A103" s="89" t="s">
        <v>120</v>
      </c>
      <c r="B103" s="88" t="s">
        <v>119</v>
      </c>
      <c r="C103" s="46">
        <v>2500</v>
      </c>
      <c r="D103" s="37"/>
      <c r="E103" s="40">
        <f t="shared" si="5"/>
        <v>0</v>
      </c>
      <c r="F103" s="36"/>
      <c r="G103" s="36"/>
    </row>
    <row r="104" spans="1:7">
      <c r="A104" s="121" t="s">
        <v>121</v>
      </c>
      <c r="B104" s="121"/>
      <c r="C104" s="121"/>
      <c r="D104" s="121"/>
      <c r="E104" s="121"/>
      <c r="F104" s="121"/>
      <c r="G104" s="121"/>
    </row>
    <row r="105" spans="1:7">
      <c r="A105" s="33" t="s">
        <v>20</v>
      </c>
      <c r="B105" s="33" t="s">
        <v>21</v>
      </c>
      <c r="C105" s="34" t="s">
        <v>22</v>
      </c>
      <c r="D105" s="35" t="s">
        <v>23</v>
      </c>
      <c r="E105" s="34" t="s">
        <v>24</v>
      </c>
      <c r="F105" s="35" t="s">
        <v>25</v>
      </c>
      <c r="G105" s="34" t="s">
        <v>26</v>
      </c>
    </row>
    <row r="106" spans="1:7">
      <c r="A106" s="89" t="s">
        <v>122</v>
      </c>
      <c r="B106" s="76">
        <v>1000</v>
      </c>
      <c r="C106" s="51">
        <v>970</v>
      </c>
      <c r="D106" s="37"/>
      <c r="E106" s="40">
        <f>C106*D106</f>
        <v>0</v>
      </c>
      <c r="F106" s="36"/>
      <c r="G106" s="36"/>
    </row>
    <row r="107" spans="1:7">
      <c r="A107" s="89" t="s">
        <v>123</v>
      </c>
      <c r="B107" s="76">
        <v>1000</v>
      </c>
      <c r="C107" s="51">
        <v>990</v>
      </c>
      <c r="D107" s="37"/>
      <c r="E107" s="40">
        <f t="shared" ref="E107" si="6">C107*D107</f>
        <v>0</v>
      </c>
      <c r="F107" s="36"/>
      <c r="G107" s="36"/>
    </row>
    <row r="108" spans="1:7">
      <c r="A108" s="89" t="s">
        <v>124</v>
      </c>
      <c r="B108" s="76">
        <v>1000</v>
      </c>
      <c r="C108" s="51">
        <v>820</v>
      </c>
      <c r="D108" s="37"/>
      <c r="E108" s="40">
        <f t="shared" ref="E108" si="7">C108*D108</f>
        <v>0</v>
      </c>
      <c r="F108" s="36"/>
      <c r="G108" s="36"/>
    </row>
    <row r="109" spans="1:7">
      <c r="A109" s="121" t="s">
        <v>125</v>
      </c>
      <c r="B109" s="121"/>
      <c r="C109" s="121"/>
      <c r="D109" s="121"/>
      <c r="E109" s="121"/>
      <c r="F109" s="121"/>
      <c r="G109" s="121"/>
    </row>
    <row r="110" spans="1:7">
      <c r="A110" s="33" t="s">
        <v>20</v>
      </c>
      <c r="B110" s="33" t="s">
        <v>21</v>
      </c>
      <c r="C110" s="34" t="s">
        <v>22</v>
      </c>
      <c r="D110" s="35" t="s">
        <v>23</v>
      </c>
      <c r="E110" s="34" t="s">
        <v>24</v>
      </c>
      <c r="F110" s="35" t="s">
        <v>25</v>
      </c>
      <c r="G110" s="34" t="s">
        <v>26</v>
      </c>
    </row>
    <row r="111" spans="1:7">
      <c r="A111" s="75" t="s">
        <v>126</v>
      </c>
      <c r="B111" s="80">
        <v>150</v>
      </c>
      <c r="C111" s="55">
        <v>290</v>
      </c>
      <c r="D111" s="37"/>
      <c r="E111" s="40">
        <f>C111*D111</f>
        <v>0</v>
      </c>
      <c r="F111" s="36"/>
      <c r="G111" s="36"/>
    </row>
    <row r="112" spans="1:7">
      <c r="A112" s="75" t="s">
        <v>127</v>
      </c>
      <c r="B112" s="76">
        <v>150</v>
      </c>
      <c r="C112" s="46">
        <v>240</v>
      </c>
      <c r="D112" s="37"/>
      <c r="E112" s="40">
        <f>C112*D112</f>
        <v>0</v>
      </c>
      <c r="F112" s="36"/>
      <c r="G112" s="36"/>
    </row>
    <row r="113" spans="1:7">
      <c r="A113" s="75" t="s">
        <v>128</v>
      </c>
      <c r="B113" s="80">
        <v>220</v>
      </c>
      <c r="C113" s="55">
        <v>280</v>
      </c>
      <c r="D113" s="37"/>
      <c r="E113" s="40">
        <f t="shared" ref="E113:E117" si="8">C113*D113</f>
        <v>0</v>
      </c>
      <c r="F113" s="36"/>
      <c r="G113" s="36"/>
    </row>
    <row r="114" spans="1:7">
      <c r="A114" s="75" t="s">
        <v>129</v>
      </c>
      <c r="B114" s="76">
        <v>150</v>
      </c>
      <c r="C114" s="46">
        <v>230</v>
      </c>
      <c r="D114" s="37"/>
      <c r="E114" s="40">
        <f t="shared" si="8"/>
        <v>0</v>
      </c>
      <c r="F114" s="36"/>
      <c r="G114" s="36"/>
    </row>
    <row r="115" spans="1:7">
      <c r="A115" s="79" t="s">
        <v>130</v>
      </c>
      <c r="B115" s="76">
        <v>150</v>
      </c>
      <c r="C115" s="46">
        <v>220</v>
      </c>
      <c r="D115" s="37"/>
      <c r="E115" s="40">
        <f t="shared" si="8"/>
        <v>0</v>
      </c>
      <c r="F115" s="36"/>
      <c r="G115" s="36"/>
    </row>
    <row r="116" spans="1:7">
      <c r="A116" s="75" t="s">
        <v>131</v>
      </c>
      <c r="B116" s="76">
        <v>150</v>
      </c>
      <c r="C116" s="46">
        <v>220</v>
      </c>
      <c r="D116" s="37"/>
      <c r="E116" s="40">
        <f t="shared" si="8"/>
        <v>0</v>
      </c>
      <c r="F116" s="36"/>
      <c r="G116" s="36"/>
    </row>
    <row r="117" spans="1:7">
      <c r="A117" s="75" t="s">
        <v>132</v>
      </c>
      <c r="B117" s="76">
        <v>150</v>
      </c>
      <c r="C117" s="46">
        <v>240</v>
      </c>
      <c r="D117" s="37"/>
      <c r="E117" s="40">
        <f t="shared" si="8"/>
        <v>0</v>
      </c>
      <c r="F117" s="36"/>
      <c r="G117" s="36"/>
    </row>
    <row r="118" spans="1:7">
      <c r="A118" s="121" t="s">
        <v>133</v>
      </c>
      <c r="B118" s="121"/>
      <c r="C118" s="121"/>
      <c r="D118" s="121"/>
      <c r="E118" s="121"/>
      <c r="F118" s="121"/>
      <c r="G118" s="121"/>
    </row>
    <row r="119" spans="1:7">
      <c r="A119" s="33" t="s">
        <v>20</v>
      </c>
      <c r="B119" s="33" t="s">
        <v>21</v>
      </c>
      <c r="C119" s="34" t="s">
        <v>22</v>
      </c>
      <c r="D119" s="35" t="s">
        <v>23</v>
      </c>
      <c r="E119" s="34" t="s">
        <v>24</v>
      </c>
      <c r="F119" s="35" t="s">
        <v>25</v>
      </c>
      <c r="G119" s="34" t="s">
        <v>26</v>
      </c>
    </row>
    <row r="120" spans="1:7">
      <c r="A120" s="82" t="s">
        <v>134</v>
      </c>
      <c r="B120" s="102">
        <v>40</v>
      </c>
      <c r="C120" s="55">
        <v>90</v>
      </c>
      <c r="D120" s="37"/>
      <c r="E120" s="40">
        <f t="shared" ref="E120:E126" si="9">C120*D120</f>
        <v>0</v>
      </c>
      <c r="F120" s="36"/>
      <c r="G120" s="36"/>
    </row>
    <row r="121" spans="1:7">
      <c r="A121" s="82" t="s">
        <v>135</v>
      </c>
      <c r="B121" s="102">
        <v>40</v>
      </c>
      <c r="C121" s="55">
        <v>70</v>
      </c>
      <c r="D121" s="37"/>
      <c r="E121" s="40">
        <f t="shared" si="9"/>
        <v>0</v>
      </c>
      <c r="F121" s="36"/>
      <c r="G121" s="36"/>
    </row>
    <row r="122" spans="1:7">
      <c r="A122" s="103" t="s">
        <v>136</v>
      </c>
      <c r="B122" s="102">
        <v>40</v>
      </c>
      <c r="C122" s="46">
        <v>70</v>
      </c>
      <c r="D122" s="37"/>
      <c r="E122" s="40">
        <f t="shared" si="9"/>
        <v>0</v>
      </c>
      <c r="F122" s="36"/>
      <c r="G122" s="36"/>
    </row>
    <row r="123" spans="1:7">
      <c r="A123" s="103" t="s">
        <v>137</v>
      </c>
      <c r="B123" s="102">
        <v>40</v>
      </c>
      <c r="C123" s="46">
        <v>60</v>
      </c>
      <c r="D123" s="37"/>
      <c r="E123" s="40">
        <f t="shared" si="9"/>
        <v>0</v>
      </c>
      <c r="F123" s="36"/>
      <c r="G123" s="36"/>
    </row>
    <row r="124" spans="1:7">
      <c r="A124" s="103" t="s">
        <v>138</v>
      </c>
      <c r="B124" s="102">
        <v>40</v>
      </c>
      <c r="C124" s="46">
        <v>70</v>
      </c>
      <c r="D124" s="37"/>
      <c r="E124" s="40">
        <f t="shared" si="9"/>
        <v>0</v>
      </c>
      <c r="F124" s="36"/>
      <c r="G124" s="36"/>
    </row>
    <row r="125" spans="1:7">
      <c r="A125" s="103" t="s">
        <v>139</v>
      </c>
      <c r="B125" s="102">
        <v>40</v>
      </c>
      <c r="C125" s="55">
        <v>60</v>
      </c>
      <c r="D125" s="37"/>
      <c r="E125" s="40">
        <f t="shared" si="9"/>
        <v>0</v>
      </c>
      <c r="F125" s="36"/>
      <c r="G125" s="36"/>
    </row>
    <row r="126" spans="1:7">
      <c r="A126" s="103" t="s">
        <v>140</v>
      </c>
      <c r="B126" s="102">
        <v>40</v>
      </c>
      <c r="C126" s="46">
        <v>80</v>
      </c>
      <c r="D126" s="37"/>
      <c r="E126" s="40">
        <f t="shared" si="9"/>
        <v>0</v>
      </c>
      <c r="F126" s="36"/>
      <c r="G126" s="36"/>
    </row>
    <row r="127" spans="1:7">
      <c r="A127" s="103" t="s">
        <v>141</v>
      </c>
      <c r="B127" s="102">
        <v>40</v>
      </c>
      <c r="C127" s="46">
        <v>80</v>
      </c>
      <c r="D127" s="37"/>
      <c r="E127" s="40">
        <f t="shared" ref="E127:E129" si="10">C127*D127</f>
        <v>0</v>
      </c>
      <c r="F127" s="36"/>
      <c r="G127" s="36"/>
    </row>
    <row r="128" spans="1:7">
      <c r="A128" s="103" t="s">
        <v>142</v>
      </c>
      <c r="B128" s="102">
        <v>40</v>
      </c>
      <c r="C128" s="55">
        <v>70</v>
      </c>
      <c r="D128" s="37"/>
      <c r="E128" s="40">
        <f t="shared" si="10"/>
        <v>0</v>
      </c>
      <c r="F128" s="36"/>
      <c r="G128" s="36"/>
    </row>
    <row r="129" spans="1:7">
      <c r="A129" s="79" t="s">
        <v>143</v>
      </c>
      <c r="B129" s="102">
        <v>40</v>
      </c>
      <c r="C129" s="55">
        <v>60</v>
      </c>
      <c r="D129" s="37"/>
      <c r="E129" s="40">
        <f t="shared" si="10"/>
        <v>0</v>
      </c>
      <c r="F129" s="36"/>
      <c r="G129" s="36"/>
    </row>
    <row r="130" spans="1:7">
      <c r="A130" s="121" t="s">
        <v>144</v>
      </c>
      <c r="B130" s="121"/>
      <c r="C130" s="121"/>
      <c r="D130" s="121"/>
      <c r="E130" s="121"/>
      <c r="F130" s="121"/>
      <c r="G130" s="121"/>
    </row>
    <row r="131" spans="1:7">
      <c r="A131" s="33" t="s">
        <v>20</v>
      </c>
      <c r="B131" s="33" t="s">
        <v>21</v>
      </c>
      <c r="C131" s="34" t="s">
        <v>22</v>
      </c>
      <c r="D131" s="35" t="s">
        <v>23</v>
      </c>
      <c r="E131" s="34" t="s">
        <v>24</v>
      </c>
      <c r="F131" s="35" t="s">
        <v>25</v>
      </c>
      <c r="G131" s="34" t="s">
        <v>26</v>
      </c>
    </row>
    <row r="132" spans="1:7">
      <c r="A132" s="104" t="s">
        <v>145</v>
      </c>
      <c r="B132" s="105">
        <v>1000</v>
      </c>
      <c r="C132" s="106">
        <v>990</v>
      </c>
      <c r="D132" s="37"/>
      <c r="E132" s="40">
        <f>C132*D132</f>
        <v>0</v>
      </c>
      <c r="F132" s="36"/>
      <c r="G132" s="36"/>
    </row>
    <row r="133" spans="1:7">
      <c r="A133" s="104" t="s">
        <v>146</v>
      </c>
      <c r="B133" s="105">
        <v>1000</v>
      </c>
      <c r="C133" s="106">
        <v>930</v>
      </c>
      <c r="D133" s="37"/>
      <c r="E133" s="40"/>
      <c r="F133" s="36"/>
      <c r="G133" s="36"/>
    </row>
    <row r="134" spans="1:7">
      <c r="A134" s="104" t="s">
        <v>147</v>
      </c>
      <c r="B134" s="105">
        <v>1000</v>
      </c>
      <c r="C134" s="106">
        <v>790</v>
      </c>
      <c r="D134" s="37"/>
      <c r="E134" s="40">
        <f t="shared" ref="E134:E143" si="11">C134*D134</f>
        <v>0</v>
      </c>
      <c r="F134" s="36"/>
      <c r="G134" s="36"/>
    </row>
    <row r="135" spans="1:7">
      <c r="A135" s="104" t="s">
        <v>148</v>
      </c>
      <c r="B135" s="105">
        <v>1000</v>
      </c>
      <c r="C135" s="106">
        <v>690</v>
      </c>
      <c r="D135" s="37"/>
      <c r="E135" s="40">
        <f t="shared" si="11"/>
        <v>0</v>
      </c>
      <c r="F135" s="36"/>
      <c r="G135" s="36"/>
    </row>
    <row r="136" spans="1:7">
      <c r="A136" s="104" t="s">
        <v>149</v>
      </c>
      <c r="B136" s="105">
        <v>1000</v>
      </c>
      <c r="C136" s="106">
        <v>990</v>
      </c>
      <c r="D136" s="37"/>
      <c r="E136" s="40">
        <f t="shared" si="11"/>
        <v>0</v>
      </c>
      <c r="F136" s="36"/>
      <c r="G136" s="36"/>
    </row>
    <row r="137" spans="1:7">
      <c r="A137" s="104" t="s">
        <v>150</v>
      </c>
      <c r="B137" s="105">
        <v>1000</v>
      </c>
      <c r="C137" s="106">
        <v>1150</v>
      </c>
      <c r="D137" s="37"/>
      <c r="E137" s="40">
        <f t="shared" si="11"/>
        <v>0</v>
      </c>
      <c r="F137" s="36"/>
      <c r="G137" s="36"/>
    </row>
    <row r="138" spans="1:7">
      <c r="A138" s="104" t="s">
        <v>151</v>
      </c>
      <c r="B138" s="105">
        <v>1000</v>
      </c>
      <c r="C138" s="106">
        <v>730</v>
      </c>
      <c r="D138" s="37"/>
      <c r="E138" s="40">
        <f t="shared" si="11"/>
        <v>0</v>
      </c>
      <c r="F138" s="36"/>
      <c r="G138" s="36"/>
    </row>
    <row r="139" spans="1:7">
      <c r="A139" s="104" t="s">
        <v>152</v>
      </c>
      <c r="B139" s="105">
        <v>1000</v>
      </c>
      <c r="C139" s="106">
        <v>750</v>
      </c>
      <c r="D139" s="37"/>
      <c r="E139" s="40">
        <f t="shared" si="11"/>
        <v>0</v>
      </c>
      <c r="F139" s="36"/>
      <c r="G139" s="36"/>
    </row>
    <row r="140" spans="1:7">
      <c r="A140" s="89" t="s">
        <v>153</v>
      </c>
      <c r="B140" s="76">
        <v>1000</v>
      </c>
      <c r="C140" s="46">
        <v>850</v>
      </c>
      <c r="D140" s="37"/>
      <c r="E140" s="40">
        <f t="shared" si="11"/>
        <v>0</v>
      </c>
      <c r="F140" s="36"/>
      <c r="G140" s="36"/>
    </row>
    <row r="141" spans="1:7">
      <c r="A141" s="89" t="s">
        <v>154</v>
      </c>
      <c r="B141" s="76">
        <v>1000</v>
      </c>
      <c r="C141" s="46">
        <v>850</v>
      </c>
      <c r="D141" s="37"/>
      <c r="E141" s="40">
        <f t="shared" si="11"/>
        <v>0</v>
      </c>
      <c r="F141" s="36"/>
      <c r="G141" s="36"/>
    </row>
    <row r="142" spans="1:7">
      <c r="A142" s="89" t="s">
        <v>155</v>
      </c>
      <c r="B142" s="76">
        <v>1200</v>
      </c>
      <c r="C142" s="46">
        <v>1150</v>
      </c>
      <c r="D142" s="37"/>
      <c r="E142" s="40">
        <f t="shared" si="11"/>
        <v>0</v>
      </c>
      <c r="F142" s="36"/>
      <c r="G142" s="36"/>
    </row>
    <row r="143" spans="1:7">
      <c r="A143" s="89" t="s">
        <v>156</v>
      </c>
      <c r="B143" s="76">
        <v>1200</v>
      </c>
      <c r="C143" s="46">
        <v>1200</v>
      </c>
      <c r="D143" s="37"/>
      <c r="E143" s="40">
        <f t="shared" si="11"/>
        <v>0</v>
      </c>
      <c r="F143" s="36"/>
      <c r="G143" s="36"/>
    </row>
    <row r="144" spans="1:7">
      <c r="A144" s="89" t="s">
        <v>157</v>
      </c>
      <c r="B144" s="76">
        <v>1200</v>
      </c>
      <c r="C144" s="46">
        <v>1200</v>
      </c>
      <c r="D144" s="37"/>
      <c r="E144" s="40">
        <f t="shared" ref="E144:E156" si="12">C144*D144</f>
        <v>0</v>
      </c>
      <c r="F144" s="36"/>
      <c r="G144" s="36"/>
    </row>
    <row r="145" spans="1:7">
      <c r="A145" s="89" t="s">
        <v>158</v>
      </c>
      <c r="B145" s="76">
        <v>80</v>
      </c>
      <c r="C145" s="46">
        <v>50</v>
      </c>
      <c r="D145" s="37"/>
      <c r="E145" s="40">
        <f t="shared" si="12"/>
        <v>0</v>
      </c>
      <c r="F145" s="36"/>
      <c r="G145" s="36"/>
    </row>
    <row r="146" spans="1:7">
      <c r="A146" s="89" t="s">
        <v>159</v>
      </c>
      <c r="B146" s="76">
        <v>80</v>
      </c>
      <c r="C146" s="46">
        <v>95</v>
      </c>
      <c r="D146" s="37"/>
      <c r="E146" s="40">
        <f t="shared" si="12"/>
        <v>0</v>
      </c>
      <c r="F146" s="36"/>
      <c r="G146" s="36"/>
    </row>
    <row r="147" spans="1:7">
      <c r="A147" s="89" t="s">
        <v>160</v>
      </c>
      <c r="B147" s="76">
        <v>80</v>
      </c>
      <c r="C147" s="46">
        <v>60</v>
      </c>
      <c r="D147" s="37"/>
      <c r="E147" s="40">
        <f t="shared" si="12"/>
        <v>0</v>
      </c>
      <c r="F147" s="36"/>
      <c r="G147" s="36"/>
    </row>
    <row r="148" spans="1:7">
      <c r="A148" s="89" t="s">
        <v>161</v>
      </c>
      <c r="B148" s="76">
        <v>80</v>
      </c>
      <c r="C148" s="46">
        <v>60</v>
      </c>
      <c r="D148" s="37"/>
      <c r="E148" s="40">
        <f t="shared" si="12"/>
        <v>0</v>
      </c>
      <c r="F148" s="36"/>
      <c r="G148" s="36"/>
    </row>
    <row r="149" spans="1:7">
      <c r="A149" s="89" t="s">
        <v>162</v>
      </c>
      <c r="B149" s="76">
        <v>150</v>
      </c>
      <c r="C149" s="46">
        <v>110</v>
      </c>
      <c r="D149" s="37"/>
      <c r="E149" s="40">
        <f t="shared" si="12"/>
        <v>0</v>
      </c>
      <c r="F149" s="36"/>
      <c r="G149" s="36"/>
    </row>
    <row r="150" spans="1:7">
      <c r="A150" s="89" t="s">
        <v>163</v>
      </c>
      <c r="B150" s="76">
        <v>150</v>
      </c>
      <c r="C150" s="46">
        <v>110</v>
      </c>
      <c r="D150" s="37"/>
      <c r="E150" s="40">
        <f t="shared" si="12"/>
        <v>0</v>
      </c>
      <c r="F150" s="36"/>
      <c r="G150" s="36"/>
    </row>
    <row r="151" spans="1:7">
      <c r="A151" s="89" t="s">
        <v>164</v>
      </c>
      <c r="B151" s="76">
        <v>120</v>
      </c>
      <c r="C151" s="46">
        <v>100</v>
      </c>
      <c r="D151" s="37"/>
      <c r="E151" s="40">
        <f t="shared" si="12"/>
        <v>0</v>
      </c>
      <c r="F151" s="36"/>
      <c r="G151" s="36"/>
    </row>
    <row r="152" spans="1:7">
      <c r="A152" s="89" t="s">
        <v>165</v>
      </c>
      <c r="B152" s="76">
        <v>130</v>
      </c>
      <c r="C152" s="46">
        <v>120</v>
      </c>
      <c r="D152" s="37"/>
      <c r="E152" s="40">
        <f t="shared" si="12"/>
        <v>0</v>
      </c>
      <c r="F152" s="36"/>
      <c r="G152" s="36"/>
    </row>
    <row r="153" spans="1:7">
      <c r="A153" s="89" t="s">
        <v>166</v>
      </c>
      <c r="B153" s="76">
        <v>80</v>
      </c>
      <c r="C153" s="46">
        <v>95</v>
      </c>
      <c r="D153" s="37"/>
      <c r="E153" s="40">
        <f t="shared" si="12"/>
        <v>0</v>
      </c>
      <c r="F153" s="36"/>
      <c r="G153" s="36"/>
    </row>
    <row r="154" spans="1:7">
      <c r="A154" s="89" t="s">
        <v>167</v>
      </c>
      <c r="B154" s="76">
        <v>100</v>
      </c>
      <c r="C154" s="46">
        <v>100</v>
      </c>
      <c r="D154" s="37"/>
      <c r="E154" s="40">
        <f t="shared" si="12"/>
        <v>0</v>
      </c>
      <c r="F154" s="36"/>
      <c r="G154" s="36"/>
    </row>
    <row r="155" spans="1:7">
      <c r="A155" s="89" t="s">
        <v>168</v>
      </c>
      <c r="B155" s="76">
        <v>80</v>
      </c>
      <c r="C155" s="46">
        <v>50</v>
      </c>
      <c r="D155" s="37"/>
      <c r="E155" s="40">
        <f t="shared" si="12"/>
        <v>0</v>
      </c>
      <c r="F155" s="36"/>
      <c r="G155" s="36"/>
    </row>
    <row r="156" spans="1:7">
      <c r="A156" s="89" t="s">
        <v>169</v>
      </c>
      <c r="B156" s="76">
        <v>80</v>
      </c>
      <c r="C156" s="46">
        <v>70</v>
      </c>
      <c r="D156" s="37"/>
      <c r="E156" s="40">
        <f t="shared" si="12"/>
        <v>0</v>
      </c>
      <c r="F156" s="36"/>
      <c r="G156" s="36"/>
    </row>
    <row r="157" spans="1:7">
      <c r="A157" s="121" t="s">
        <v>170</v>
      </c>
      <c r="B157" s="121"/>
      <c r="C157" s="121"/>
      <c r="D157" s="121"/>
      <c r="E157" s="121"/>
      <c r="F157" s="121"/>
      <c r="G157" s="121"/>
    </row>
    <row r="158" spans="1:7">
      <c r="A158" s="33" t="s">
        <v>20</v>
      </c>
      <c r="B158" s="33" t="s">
        <v>21</v>
      </c>
      <c r="C158" s="34" t="s">
        <v>22</v>
      </c>
      <c r="D158" s="35" t="s">
        <v>23</v>
      </c>
      <c r="E158" s="34" t="s">
        <v>24</v>
      </c>
      <c r="F158" s="35" t="s">
        <v>25</v>
      </c>
      <c r="G158" s="34" t="s">
        <v>26</v>
      </c>
    </row>
    <row r="159" spans="1:7">
      <c r="A159" s="89" t="s">
        <v>171</v>
      </c>
      <c r="B159" s="76">
        <v>570</v>
      </c>
      <c r="C159" s="46">
        <v>830</v>
      </c>
      <c r="D159" s="37"/>
      <c r="E159" s="40">
        <f>C159*D159</f>
        <v>0</v>
      </c>
      <c r="F159" s="36"/>
      <c r="G159" s="36"/>
    </row>
    <row r="160" spans="1:7">
      <c r="A160" s="89" t="s">
        <v>172</v>
      </c>
      <c r="B160" s="76">
        <v>570</v>
      </c>
      <c r="C160" s="46">
        <v>830</v>
      </c>
      <c r="D160" s="37"/>
      <c r="E160" s="40">
        <f t="shared" ref="E160:E165" si="13">C160*D160</f>
        <v>0</v>
      </c>
      <c r="F160" s="36"/>
      <c r="G160" s="36"/>
    </row>
    <row r="161" spans="1:7">
      <c r="A161" s="89" t="s">
        <v>173</v>
      </c>
      <c r="B161" s="76">
        <v>640</v>
      </c>
      <c r="C161" s="46">
        <v>830</v>
      </c>
      <c r="D161" s="37"/>
      <c r="E161" s="40">
        <f t="shared" si="13"/>
        <v>0</v>
      </c>
      <c r="F161" s="36"/>
      <c r="G161" s="36"/>
    </row>
    <row r="162" spans="1:7">
      <c r="A162" s="89" t="s">
        <v>174</v>
      </c>
      <c r="B162" s="76">
        <v>600</v>
      </c>
      <c r="C162" s="46">
        <v>830</v>
      </c>
      <c r="D162" s="37"/>
      <c r="E162" s="40">
        <f t="shared" si="13"/>
        <v>0</v>
      </c>
      <c r="F162" s="36"/>
      <c r="G162" s="36"/>
    </row>
    <row r="163" spans="1:7">
      <c r="A163" s="107" t="s">
        <v>175</v>
      </c>
      <c r="B163" s="108">
        <v>600</v>
      </c>
      <c r="C163" s="46">
        <v>830</v>
      </c>
      <c r="D163" s="37"/>
      <c r="E163" s="40">
        <f t="shared" si="13"/>
        <v>0</v>
      </c>
      <c r="F163" s="36"/>
      <c r="G163" s="36"/>
    </row>
    <row r="164" spans="1:7">
      <c r="A164" s="89" t="s">
        <v>176</v>
      </c>
      <c r="B164" s="76">
        <v>550</v>
      </c>
      <c r="C164" s="46">
        <v>830</v>
      </c>
      <c r="D164" s="37"/>
      <c r="E164" s="40">
        <f t="shared" si="13"/>
        <v>0</v>
      </c>
      <c r="F164" s="36"/>
      <c r="G164" s="36"/>
    </row>
    <row r="165" spans="1:7">
      <c r="A165" s="109" t="s">
        <v>177</v>
      </c>
      <c r="B165" s="110">
        <v>550</v>
      </c>
      <c r="C165" s="46">
        <v>830</v>
      </c>
      <c r="D165" s="37"/>
      <c r="E165" s="40">
        <f t="shared" si="13"/>
        <v>0</v>
      </c>
      <c r="F165" s="36"/>
      <c r="G165" s="36"/>
    </row>
    <row r="166" spans="1:7">
      <c r="A166" s="109" t="s">
        <v>178</v>
      </c>
      <c r="B166" s="110">
        <v>570</v>
      </c>
      <c r="C166" s="46">
        <v>830</v>
      </c>
      <c r="D166" s="37"/>
      <c r="E166" s="40">
        <f t="shared" ref="E166:E167" si="14">C166*D166</f>
        <v>0</v>
      </c>
      <c r="F166" s="36"/>
      <c r="G166" s="36"/>
    </row>
    <row r="167" spans="1:7">
      <c r="A167" s="109" t="s">
        <v>179</v>
      </c>
      <c r="B167" s="110">
        <v>640</v>
      </c>
      <c r="C167" s="46">
        <v>830</v>
      </c>
      <c r="D167" s="37"/>
      <c r="E167" s="40">
        <f t="shared" si="14"/>
        <v>0</v>
      </c>
      <c r="F167" s="36"/>
      <c r="G167" s="36"/>
    </row>
    <row r="168" spans="1:7">
      <c r="A168" s="121" t="s">
        <v>180</v>
      </c>
      <c r="B168" s="121"/>
      <c r="C168" s="121"/>
      <c r="D168" s="121"/>
      <c r="E168" s="121"/>
      <c r="F168" s="121"/>
      <c r="G168" s="121"/>
    </row>
    <row r="169" spans="1:7">
      <c r="A169" s="33" t="s">
        <v>20</v>
      </c>
      <c r="B169" s="33" t="s">
        <v>21</v>
      </c>
      <c r="C169" s="34" t="s">
        <v>22</v>
      </c>
      <c r="D169" s="35" t="s">
        <v>23</v>
      </c>
      <c r="E169" s="34" t="s">
        <v>24</v>
      </c>
      <c r="F169" s="35" t="s">
        <v>25</v>
      </c>
      <c r="G169" s="34" t="s">
        <v>26</v>
      </c>
    </row>
    <row r="170" spans="1:7">
      <c r="A170" s="84" t="s">
        <v>181</v>
      </c>
      <c r="B170" s="76">
        <v>90</v>
      </c>
      <c r="C170" s="46">
        <v>110</v>
      </c>
      <c r="D170" s="37"/>
      <c r="E170" s="40">
        <f>C170*D170</f>
        <v>0</v>
      </c>
      <c r="F170" s="36"/>
      <c r="G170" s="36"/>
    </row>
    <row r="171" spans="1:7">
      <c r="A171" s="121" t="s">
        <v>182</v>
      </c>
      <c r="B171" s="121"/>
      <c r="C171" s="121"/>
      <c r="D171" s="121"/>
      <c r="E171" s="121"/>
      <c r="F171" s="121"/>
      <c r="G171" s="121"/>
    </row>
    <row r="172" spans="1:7">
      <c r="A172" s="33" t="s">
        <v>20</v>
      </c>
      <c r="B172" s="33" t="s">
        <v>21</v>
      </c>
      <c r="C172" s="34" t="s">
        <v>22</v>
      </c>
      <c r="D172" s="35" t="s">
        <v>23</v>
      </c>
      <c r="E172" s="34" t="s">
        <v>24</v>
      </c>
      <c r="F172" s="35" t="s">
        <v>25</v>
      </c>
      <c r="G172" s="34" t="s">
        <v>26</v>
      </c>
    </row>
    <row r="173" spans="1:7">
      <c r="A173" s="111" t="s">
        <v>183</v>
      </c>
      <c r="B173" s="37"/>
      <c r="C173" s="112"/>
      <c r="D173" s="37"/>
      <c r="E173" s="40">
        <f t="shared" ref="E173:E174" si="15">C173*D173</f>
        <v>0</v>
      </c>
      <c r="F173" s="36"/>
      <c r="G173" s="36"/>
    </row>
    <row r="174" spans="1:7">
      <c r="A174" s="113" t="s">
        <v>184</v>
      </c>
      <c r="B174" s="37">
        <v>500</v>
      </c>
      <c r="C174" s="48">
        <v>700</v>
      </c>
      <c r="D174" s="37"/>
      <c r="E174" s="40">
        <f t="shared" si="15"/>
        <v>0</v>
      </c>
      <c r="F174" s="36"/>
      <c r="G174" s="36"/>
    </row>
    <row r="175" spans="1:7">
      <c r="A175" s="121" t="s">
        <v>185</v>
      </c>
      <c r="B175" s="121"/>
      <c r="C175" s="121"/>
      <c r="D175" s="121"/>
      <c r="E175" s="121"/>
      <c r="F175" s="121"/>
      <c r="G175" s="121"/>
    </row>
    <row r="176" spans="1:7">
      <c r="A176" s="33" t="s">
        <v>20</v>
      </c>
      <c r="B176" s="33" t="s">
        <v>21</v>
      </c>
      <c r="C176" s="34" t="s">
        <v>22</v>
      </c>
      <c r="D176" s="35" t="s">
        <v>23</v>
      </c>
      <c r="E176" s="34" t="s">
        <v>24</v>
      </c>
      <c r="F176" s="35" t="s">
        <v>25</v>
      </c>
      <c r="G176" s="34" t="s">
        <v>26</v>
      </c>
    </row>
    <row r="177" spans="1:7">
      <c r="A177" s="114" t="s">
        <v>186</v>
      </c>
      <c r="B177" s="37" t="s">
        <v>187</v>
      </c>
      <c r="C177" s="48">
        <v>200</v>
      </c>
      <c r="D177" s="37"/>
      <c r="E177" s="40">
        <f t="shared" ref="E177:E183" si="16">C177*D177</f>
        <v>0</v>
      </c>
      <c r="F177" s="36"/>
      <c r="G177" s="36"/>
    </row>
    <row r="178" spans="1:7">
      <c r="A178" s="113" t="s">
        <v>188</v>
      </c>
      <c r="B178" s="37" t="s">
        <v>187</v>
      </c>
      <c r="C178" s="48">
        <v>200</v>
      </c>
      <c r="D178" s="37"/>
      <c r="E178" s="40">
        <f t="shared" si="16"/>
        <v>0</v>
      </c>
      <c r="F178" s="36"/>
      <c r="G178" s="36"/>
    </row>
    <row r="179" spans="1:7">
      <c r="A179" s="113" t="s">
        <v>189</v>
      </c>
      <c r="B179" s="37" t="s">
        <v>187</v>
      </c>
      <c r="C179" s="48">
        <v>200</v>
      </c>
      <c r="D179" s="37"/>
      <c r="E179" s="40">
        <f t="shared" si="16"/>
        <v>0</v>
      </c>
      <c r="F179" s="36"/>
      <c r="G179" s="36"/>
    </row>
    <row r="180" spans="1:7">
      <c r="A180" s="113" t="s">
        <v>190</v>
      </c>
      <c r="B180" s="37" t="s">
        <v>191</v>
      </c>
      <c r="C180" s="48">
        <v>500</v>
      </c>
      <c r="D180" s="37"/>
      <c r="E180" s="40">
        <f t="shared" ref="E180" si="17">C180*D180</f>
        <v>0</v>
      </c>
      <c r="F180" s="36"/>
      <c r="G180" s="36"/>
    </row>
    <row r="181" spans="1:7">
      <c r="A181" s="113" t="s">
        <v>192</v>
      </c>
      <c r="B181" s="37" t="s">
        <v>193</v>
      </c>
      <c r="C181" s="48">
        <v>80</v>
      </c>
      <c r="D181" s="37"/>
      <c r="E181" s="40">
        <f t="shared" si="16"/>
        <v>0</v>
      </c>
      <c r="F181" s="36"/>
      <c r="G181" s="36"/>
    </row>
    <row r="182" spans="1:7">
      <c r="A182" s="113" t="s">
        <v>194</v>
      </c>
      <c r="B182" s="37" t="s">
        <v>193</v>
      </c>
      <c r="C182" s="48">
        <v>80</v>
      </c>
      <c r="D182" s="37"/>
      <c r="E182" s="40">
        <f t="shared" si="16"/>
        <v>0</v>
      </c>
      <c r="F182" s="36"/>
      <c r="G182" s="36"/>
    </row>
    <row r="183" spans="1:7">
      <c r="A183" s="113" t="s">
        <v>490</v>
      </c>
      <c r="B183" s="37" t="s">
        <v>195</v>
      </c>
      <c r="C183" s="48">
        <v>1000</v>
      </c>
      <c r="D183" s="37"/>
      <c r="E183" s="40">
        <f t="shared" si="16"/>
        <v>0</v>
      </c>
      <c r="F183" s="36"/>
      <c r="G183" s="36"/>
    </row>
    <row r="184" spans="1:7">
      <c r="A184" s="113" t="s">
        <v>196</v>
      </c>
      <c r="B184" s="37" t="s">
        <v>197</v>
      </c>
      <c r="C184" s="48">
        <v>1200</v>
      </c>
      <c r="D184" s="37"/>
      <c r="E184" s="40">
        <f t="shared" ref="E184:E186" si="18">C184*D184</f>
        <v>0</v>
      </c>
      <c r="F184" s="36"/>
      <c r="G184" s="36"/>
    </row>
    <row r="185" spans="1:7">
      <c r="A185" s="113" t="s">
        <v>198</v>
      </c>
      <c r="B185" s="37" t="s">
        <v>197</v>
      </c>
      <c r="C185" s="48">
        <v>1500</v>
      </c>
      <c r="D185" s="37"/>
      <c r="E185" s="40">
        <f t="shared" si="18"/>
        <v>0</v>
      </c>
      <c r="F185" s="36"/>
      <c r="G185" s="36"/>
    </row>
    <row r="186" spans="1:7">
      <c r="A186" s="113" t="s">
        <v>199</v>
      </c>
      <c r="B186" s="37" t="s">
        <v>200</v>
      </c>
      <c r="C186" s="48">
        <v>90</v>
      </c>
      <c r="D186" s="37"/>
      <c r="E186" s="40">
        <f t="shared" si="18"/>
        <v>0</v>
      </c>
      <c r="F186" s="36"/>
      <c r="G186" s="36"/>
    </row>
    <row r="187" spans="1:7">
      <c r="A187" s="121" t="s">
        <v>201</v>
      </c>
      <c r="B187" s="121"/>
      <c r="C187" s="121"/>
      <c r="D187" s="121"/>
      <c r="E187" s="121"/>
      <c r="F187" s="121"/>
      <c r="G187" s="121"/>
    </row>
    <row r="188" spans="1:7">
      <c r="A188" s="33" t="s">
        <v>20</v>
      </c>
      <c r="B188" s="33" t="s">
        <v>21</v>
      </c>
      <c r="C188" s="34" t="s">
        <v>22</v>
      </c>
      <c r="D188" s="35" t="s">
        <v>23</v>
      </c>
      <c r="E188" s="34" t="s">
        <v>24</v>
      </c>
      <c r="F188" s="35" t="s">
        <v>25</v>
      </c>
      <c r="G188" s="34" t="s">
        <v>26</v>
      </c>
    </row>
    <row r="189" spans="1:7">
      <c r="A189" s="113" t="s">
        <v>202</v>
      </c>
      <c r="B189" s="37" t="s">
        <v>203</v>
      </c>
      <c r="C189" s="48">
        <v>3000</v>
      </c>
      <c r="D189" s="37"/>
      <c r="E189" s="40">
        <f t="shared" ref="E189:E190" si="19">C189*D189</f>
        <v>0</v>
      </c>
      <c r="F189" s="36"/>
      <c r="G189" s="36"/>
    </row>
    <row r="190" spans="1:7">
      <c r="A190" s="113" t="s">
        <v>204</v>
      </c>
      <c r="B190" s="37" t="s">
        <v>200</v>
      </c>
      <c r="C190" s="48">
        <v>250</v>
      </c>
      <c r="D190" s="37"/>
      <c r="E190" s="40">
        <f t="shared" si="19"/>
        <v>0</v>
      </c>
      <c r="F190" s="36"/>
      <c r="G190" s="36"/>
    </row>
    <row r="191" spans="1:7">
      <c r="A191" s="113" t="s">
        <v>205</v>
      </c>
      <c r="B191" s="37" t="s">
        <v>195</v>
      </c>
      <c r="C191" s="48">
        <v>200</v>
      </c>
      <c r="D191" s="37"/>
      <c r="E191" s="40">
        <f t="shared" ref="E191:E192" si="20">C191*D191</f>
        <v>0</v>
      </c>
      <c r="F191" s="36"/>
      <c r="G191" s="36"/>
    </row>
    <row r="192" spans="1:7">
      <c r="A192" s="113" t="s">
        <v>206</v>
      </c>
      <c r="B192" s="37" t="s">
        <v>207</v>
      </c>
      <c r="C192" s="48">
        <v>20</v>
      </c>
      <c r="D192" s="37"/>
      <c r="E192" s="40">
        <f t="shared" si="20"/>
        <v>0</v>
      </c>
      <c r="F192" s="36"/>
      <c r="G192" s="36"/>
    </row>
    <row r="193" spans="1:7">
      <c r="A193" s="113" t="s">
        <v>208</v>
      </c>
      <c r="B193" s="37" t="s">
        <v>207</v>
      </c>
      <c r="C193" s="48">
        <v>300</v>
      </c>
      <c r="D193" s="37"/>
      <c r="E193" s="40">
        <f t="shared" ref="E193" si="21">C193*D193</f>
        <v>0</v>
      </c>
      <c r="F193" s="36"/>
      <c r="G193" s="36"/>
    </row>
    <row r="194" spans="1:7">
      <c r="A194" s="115"/>
      <c r="B194" s="115"/>
      <c r="C194" s="116"/>
      <c r="D194" s="115"/>
      <c r="E194" s="117"/>
      <c r="F194" s="118"/>
      <c r="G194" s="118"/>
    </row>
    <row r="195" spans="1:7">
      <c r="D195" s="119" t="s">
        <v>209</v>
      </c>
      <c r="E195" s="120">
        <f>SUM(E22:E50)</f>
        <v>0</v>
      </c>
    </row>
    <row r="196" spans="1:7">
      <c r="D196" s="119" t="s">
        <v>210</v>
      </c>
      <c r="E196" s="120">
        <f>SUM(E53:E186)</f>
        <v>0</v>
      </c>
    </row>
    <row r="197" spans="1:7">
      <c r="D197" s="119" t="s">
        <v>211</v>
      </c>
      <c r="E197" s="120">
        <f>Бар!E116</f>
        <v>0</v>
      </c>
    </row>
    <row r="198" spans="1:7">
      <c r="D198" s="119"/>
      <c r="E198" s="120"/>
    </row>
    <row r="199" spans="1:7">
      <c r="D199" s="119" t="s">
        <v>212</v>
      </c>
      <c r="E199" s="120">
        <f>E195+E196+E197</f>
        <v>0</v>
      </c>
    </row>
    <row r="200" spans="1:7">
      <c r="B200" s="122" t="s">
        <v>213</v>
      </c>
      <c r="C200" s="122"/>
      <c r="D200" s="122"/>
      <c r="E200" s="120">
        <f>E199*15%</f>
        <v>0</v>
      </c>
    </row>
    <row r="201" spans="1:7">
      <c r="D201" s="119" t="s">
        <v>214</v>
      </c>
      <c r="E201" s="120">
        <f>E189</f>
        <v>0</v>
      </c>
    </row>
    <row r="202" spans="1:7">
      <c r="E202" s="120"/>
    </row>
    <row r="203" spans="1:7">
      <c r="D203" s="119" t="s">
        <v>215</v>
      </c>
      <c r="E203" s="120">
        <f>E199+E200+E201+E190+E191+E193+E192</f>
        <v>0</v>
      </c>
    </row>
  </sheetData>
  <mergeCells count="47">
    <mergeCell ref="A1:B1"/>
    <mergeCell ref="C1:G1"/>
    <mergeCell ref="A2:B2"/>
    <mergeCell ref="C2:G2"/>
    <mergeCell ref="A3:B3"/>
    <mergeCell ref="C3:G3"/>
    <mergeCell ref="A4:B4"/>
    <mergeCell ref="C4:G4"/>
    <mergeCell ref="A5:B5"/>
    <mergeCell ref="C5:G5"/>
    <mergeCell ref="A6:B6"/>
    <mergeCell ref="C6:G6"/>
    <mergeCell ref="C7:G7"/>
    <mergeCell ref="A8:B8"/>
    <mergeCell ref="C8:G8"/>
    <mergeCell ref="C9:G9"/>
    <mergeCell ref="A10:B10"/>
    <mergeCell ref="C10:G10"/>
    <mergeCell ref="A11:B11"/>
    <mergeCell ref="C11:G11"/>
    <mergeCell ref="C12:G12"/>
    <mergeCell ref="A13:B13"/>
    <mergeCell ref="C13:G13"/>
    <mergeCell ref="A51:G51"/>
    <mergeCell ref="A52:G52"/>
    <mergeCell ref="A62:G62"/>
    <mergeCell ref="A14:B14"/>
    <mergeCell ref="C14:G14"/>
    <mergeCell ref="C15:G15"/>
    <mergeCell ref="C16:G16"/>
    <mergeCell ref="C17:G17"/>
    <mergeCell ref="A175:G175"/>
    <mergeCell ref="A187:G187"/>
    <mergeCell ref="B200:D200"/>
    <mergeCell ref="A15:A17"/>
    <mergeCell ref="A118:G118"/>
    <mergeCell ref="A130:G130"/>
    <mergeCell ref="A157:G157"/>
    <mergeCell ref="A168:G168"/>
    <mergeCell ref="A171:G171"/>
    <mergeCell ref="A69:G69"/>
    <mergeCell ref="A83:G83"/>
    <mergeCell ref="A94:G94"/>
    <mergeCell ref="A104:G104"/>
    <mergeCell ref="A109:G109"/>
    <mergeCell ref="A19:G19"/>
    <mergeCell ref="A20:G20"/>
  </mergeCells>
  <pageMargins left="0.70866141732283505" right="0.70866141732283505" top="0.74803149606299202" bottom="0.74803149606299202" header="0.31496062992126" footer="0.31496062992126"/>
  <pageSetup paperSize="9" scale="46" fitToHeight="2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18"/>
  <sheetViews>
    <sheetView topLeftCell="A108" workbookViewId="0">
      <selection activeCell="A129" sqref="A129"/>
    </sheetView>
  </sheetViews>
  <sheetFormatPr defaultColWidth="9.140625" defaultRowHeight="15"/>
  <cols>
    <col min="1" max="1" width="67.7109375" style="23" customWidth="1"/>
    <col min="2" max="2" width="10.140625" style="24" customWidth="1"/>
    <col min="3" max="3" width="12.5703125" style="25" customWidth="1"/>
    <col min="4" max="4" width="9.140625" style="26"/>
    <col min="5" max="5" width="13.28515625" style="27" customWidth="1"/>
    <col min="6" max="6" width="7" style="3" customWidth="1"/>
    <col min="7" max="7" width="29.5703125" style="3" customWidth="1"/>
    <col min="8" max="16384" width="9.140625" style="3"/>
  </cols>
  <sheetData>
    <row r="1" spans="1:7">
      <c r="A1" s="143" t="s">
        <v>0</v>
      </c>
      <c r="B1" s="143"/>
      <c r="C1" s="145"/>
      <c r="D1" s="138"/>
      <c r="E1" s="138"/>
      <c r="F1" s="138"/>
      <c r="G1" s="138"/>
    </row>
    <row r="2" spans="1:7">
      <c r="A2" s="141" t="s">
        <v>1</v>
      </c>
      <c r="B2" s="141"/>
      <c r="C2" s="138"/>
      <c r="D2" s="138"/>
      <c r="E2" s="138"/>
      <c r="F2" s="138"/>
      <c r="G2" s="138"/>
    </row>
    <row r="3" spans="1:7">
      <c r="A3" s="143" t="s">
        <v>2</v>
      </c>
      <c r="B3" s="143"/>
      <c r="C3" s="138"/>
      <c r="D3" s="138"/>
      <c r="E3" s="138"/>
      <c r="F3" s="138"/>
      <c r="G3" s="138"/>
    </row>
    <row r="4" spans="1:7">
      <c r="A4" s="141" t="s">
        <v>3</v>
      </c>
      <c r="B4" s="141"/>
      <c r="C4" s="137"/>
      <c r="D4" s="137"/>
      <c r="E4" s="137"/>
      <c r="F4" s="137"/>
      <c r="G4" s="137"/>
    </row>
    <row r="5" spans="1:7">
      <c r="A5" s="140" t="s">
        <v>4</v>
      </c>
      <c r="B5" s="140"/>
      <c r="C5" s="142"/>
      <c r="D5" s="142"/>
      <c r="E5" s="142"/>
      <c r="F5" s="142"/>
      <c r="G5" s="142"/>
    </row>
    <row r="6" spans="1:7">
      <c r="A6" s="143" t="s">
        <v>5</v>
      </c>
      <c r="B6" s="143"/>
      <c r="C6" s="144"/>
      <c r="D6" s="144"/>
      <c r="E6" s="144"/>
      <c r="F6" s="144"/>
      <c r="G6" s="144"/>
    </row>
    <row r="7" spans="1:7">
      <c r="A7" s="28"/>
      <c r="B7" s="30" t="s">
        <v>216</v>
      </c>
      <c r="C7" s="137"/>
      <c r="D7" s="137"/>
      <c r="E7" s="137"/>
      <c r="F7" s="137"/>
      <c r="G7" s="137"/>
    </row>
    <row r="8" spans="1:7">
      <c r="A8" s="140" t="s">
        <v>14</v>
      </c>
      <c r="B8" s="30" t="s">
        <v>15</v>
      </c>
      <c r="C8" s="138"/>
      <c r="D8" s="138"/>
      <c r="E8" s="138"/>
      <c r="F8" s="138"/>
      <c r="G8" s="138"/>
    </row>
    <row r="9" spans="1:7">
      <c r="A9" s="140"/>
      <c r="B9" s="30" t="s">
        <v>16</v>
      </c>
      <c r="C9" s="138"/>
      <c r="D9" s="138"/>
      <c r="E9" s="138"/>
      <c r="F9" s="138"/>
      <c r="G9" s="138"/>
    </row>
    <row r="10" spans="1:7">
      <c r="A10" s="140"/>
      <c r="B10" s="30" t="s">
        <v>17</v>
      </c>
      <c r="C10" s="138"/>
      <c r="D10" s="138"/>
      <c r="E10" s="138"/>
      <c r="F10" s="138"/>
      <c r="G10" s="138"/>
    </row>
    <row r="11" spans="1:7">
      <c r="A11" s="29"/>
      <c r="B11" s="30"/>
      <c r="C11" s="31"/>
      <c r="D11" s="32"/>
      <c r="E11" s="32"/>
      <c r="F11" s="32"/>
      <c r="G11" s="32"/>
    </row>
    <row r="12" spans="1:7">
      <c r="A12" s="139" t="s">
        <v>217</v>
      </c>
      <c r="B12" s="139"/>
      <c r="C12" s="139"/>
      <c r="D12" s="139"/>
      <c r="E12" s="139"/>
      <c r="F12" s="139"/>
      <c r="G12" s="139"/>
    </row>
    <row r="14" spans="1:7" ht="25.5">
      <c r="A14" s="136" t="s">
        <v>218</v>
      </c>
      <c r="B14" s="136"/>
      <c r="C14" s="136"/>
      <c r="D14" s="136"/>
      <c r="E14" s="136"/>
      <c r="F14" s="136"/>
      <c r="G14" s="136"/>
    </row>
    <row r="15" spans="1:7" ht="15.75">
      <c r="A15" s="121" t="s">
        <v>219</v>
      </c>
      <c r="B15" s="121"/>
      <c r="C15" s="121"/>
      <c r="D15" s="121"/>
      <c r="E15" s="121"/>
      <c r="F15" s="121"/>
      <c r="G15" s="121"/>
    </row>
    <row r="16" spans="1:7" ht="15.75">
      <c r="A16" s="33" t="s">
        <v>20</v>
      </c>
      <c r="B16" s="33" t="s">
        <v>21</v>
      </c>
      <c r="C16" s="34" t="s">
        <v>22</v>
      </c>
      <c r="D16" s="35" t="s">
        <v>23</v>
      </c>
      <c r="E16" s="34" t="s">
        <v>24</v>
      </c>
      <c r="F16" s="35" t="s">
        <v>25</v>
      </c>
      <c r="G16" s="34" t="s">
        <v>26</v>
      </c>
    </row>
    <row r="17" spans="1:7" ht="15.75">
      <c r="A17" s="36" t="s">
        <v>220</v>
      </c>
      <c r="B17" s="37">
        <v>1000</v>
      </c>
      <c r="C17" s="38">
        <v>750</v>
      </c>
      <c r="D17" s="39"/>
      <c r="E17" s="40">
        <f t="shared" ref="E17:E18" si="0">C17*D17</f>
        <v>0</v>
      </c>
      <c r="F17" s="36"/>
      <c r="G17" s="36"/>
    </row>
    <row r="18" spans="1:7" ht="15.75">
      <c r="A18" s="36" t="s">
        <v>221</v>
      </c>
      <c r="B18" s="37">
        <v>1000</v>
      </c>
      <c r="C18" s="38">
        <v>1100</v>
      </c>
      <c r="D18" s="39"/>
      <c r="E18" s="40">
        <f t="shared" si="0"/>
        <v>0</v>
      </c>
      <c r="F18" s="36"/>
      <c r="G18" s="36"/>
    </row>
    <row r="19" spans="1:7" ht="15.75">
      <c r="A19" s="36" t="s">
        <v>222</v>
      </c>
      <c r="B19" s="37">
        <v>1000</v>
      </c>
      <c r="C19" s="38">
        <v>1600</v>
      </c>
      <c r="D19" s="39"/>
      <c r="E19" s="40">
        <f t="shared" ref="E19:E20" si="1">C19*D19</f>
        <v>0</v>
      </c>
      <c r="F19" s="36"/>
      <c r="G19" s="36"/>
    </row>
    <row r="20" spans="1:7" ht="15.75">
      <c r="A20" s="36" t="s">
        <v>223</v>
      </c>
      <c r="B20" s="37">
        <v>1000</v>
      </c>
      <c r="C20" s="41">
        <v>1600</v>
      </c>
      <c r="D20" s="39"/>
      <c r="E20" s="40">
        <f t="shared" si="1"/>
        <v>0</v>
      </c>
      <c r="F20" s="36"/>
      <c r="G20" s="36"/>
    </row>
    <row r="21" spans="1:7" ht="15.75">
      <c r="A21" s="121" t="s">
        <v>224</v>
      </c>
      <c r="B21" s="121"/>
      <c r="C21" s="121"/>
      <c r="D21" s="121"/>
      <c r="E21" s="121"/>
      <c r="F21" s="121"/>
      <c r="G21" s="121"/>
    </row>
    <row r="22" spans="1:7" ht="15.75">
      <c r="A22" s="33" t="s">
        <v>20</v>
      </c>
      <c r="B22" s="33" t="s">
        <v>21</v>
      </c>
      <c r="C22" s="34" t="s">
        <v>22</v>
      </c>
      <c r="D22" s="35" t="s">
        <v>23</v>
      </c>
      <c r="E22" s="34" t="s">
        <v>24</v>
      </c>
      <c r="F22" s="35" t="s">
        <v>25</v>
      </c>
      <c r="G22" s="34" t="s">
        <v>26</v>
      </c>
    </row>
    <row r="23" spans="1:7" ht="15.75">
      <c r="A23" s="42" t="s">
        <v>225</v>
      </c>
      <c r="B23" s="37">
        <v>1000</v>
      </c>
      <c r="C23" s="38">
        <v>250</v>
      </c>
      <c r="D23" s="39"/>
      <c r="E23" s="40">
        <f t="shared" ref="E23:E24" si="2">C23*D23</f>
        <v>0</v>
      </c>
      <c r="F23" s="36"/>
      <c r="G23" s="36"/>
    </row>
    <row r="24" spans="1:7" ht="15.75">
      <c r="A24" s="43" t="s">
        <v>226</v>
      </c>
      <c r="B24" s="37">
        <v>500</v>
      </c>
      <c r="C24" s="41">
        <v>140</v>
      </c>
      <c r="D24" s="39"/>
      <c r="E24" s="40">
        <f t="shared" si="2"/>
        <v>0</v>
      </c>
      <c r="F24" s="36"/>
      <c r="G24" s="36"/>
    </row>
    <row r="25" spans="1:7" ht="15.75">
      <c r="A25" s="43" t="s">
        <v>227</v>
      </c>
      <c r="B25" s="37">
        <v>1000</v>
      </c>
      <c r="C25" s="41">
        <v>260</v>
      </c>
      <c r="D25" s="39"/>
      <c r="E25" s="40">
        <f t="shared" ref="E25" si="3">C25*D25</f>
        <v>0</v>
      </c>
      <c r="F25" s="36"/>
      <c r="G25" s="36"/>
    </row>
    <row r="26" spans="1:7" ht="15.75">
      <c r="A26" s="121" t="s">
        <v>228</v>
      </c>
      <c r="B26" s="121"/>
      <c r="C26" s="121"/>
      <c r="D26" s="121"/>
      <c r="E26" s="121"/>
      <c r="F26" s="121"/>
      <c r="G26" s="121"/>
    </row>
    <row r="27" spans="1:7" ht="15.75">
      <c r="A27" s="33" t="s">
        <v>20</v>
      </c>
      <c r="B27" s="33" t="s">
        <v>21</v>
      </c>
      <c r="C27" s="34" t="s">
        <v>22</v>
      </c>
      <c r="D27" s="35" t="s">
        <v>23</v>
      </c>
      <c r="E27" s="34" t="s">
        <v>24</v>
      </c>
      <c r="F27" s="35" t="s">
        <v>25</v>
      </c>
      <c r="G27" s="34" t="s">
        <v>26</v>
      </c>
    </row>
    <row r="28" spans="1:7" customFormat="1" ht="15.75">
      <c r="A28" s="44" t="s">
        <v>229</v>
      </c>
      <c r="B28" s="45">
        <v>750</v>
      </c>
      <c r="C28" s="46">
        <v>1500</v>
      </c>
      <c r="D28" s="36"/>
      <c r="E28" s="40">
        <f t="shared" ref="E28:E35" si="4">C28*D28</f>
        <v>0</v>
      </c>
      <c r="F28" s="36"/>
      <c r="G28" s="36"/>
    </row>
    <row r="29" spans="1:7" customFormat="1" ht="15.75">
      <c r="A29" s="44" t="s">
        <v>230</v>
      </c>
      <c r="B29" s="45">
        <v>750</v>
      </c>
      <c r="C29" s="46">
        <v>1050</v>
      </c>
      <c r="D29" s="36"/>
      <c r="E29" s="40">
        <f t="shared" si="4"/>
        <v>0</v>
      </c>
      <c r="F29" s="36"/>
      <c r="G29" s="36"/>
    </row>
    <row r="30" spans="1:7" customFormat="1" ht="15.75">
      <c r="A30" s="44" t="s">
        <v>231</v>
      </c>
      <c r="B30" s="37">
        <v>750</v>
      </c>
      <c r="C30" s="46">
        <v>500</v>
      </c>
      <c r="D30" s="36"/>
      <c r="E30" s="40">
        <f t="shared" si="4"/>
        <v>0</v>
      </c>
      <c r="F30" s="36"/>
      <c r="G30" s="36"/>
    </row>
    <row r="31" spans="1:7" customFormat="1" ht="15.75">
      <c r="A31" s="44" t="s">
        <v>232</v>
      </c>
      <c r="B31" s="47">
        <v>200</v>
      </c>
      <c r="C31" s="46">
        <v>580</v>
      </c>
      <c r="D31" s="36"/>
      <c r="E31" s="40">
        <f t="shared" si="4"/>
        <v>0</v>
      </c>
      <c r="F31" s="36"/>
      <c r="G31" s="36"/>
    </row>
    <row r="32" spans="1:7" customFormat="1" ht="15.75">
      <c r="A32" s="44" t="s">
        <v>233</v>
      </c>
      <c r="B32" s="47">
        <v>750</v>
      </c>
      <c r="C32" s="46">
        <v>2150</v>
      </c>
      <c r="D32" s="36"/>
      <c r="E32" s="40">
        <f t="shared" si="4"/>
        <v>0</v>
      </c>
      <c r="F32" s="36"/>
      <c r="G32" s="36"/>
    </row>
    <row r="33" spans="1:7" customFormat="1" ht="15.75">
      <c r="A33" s="44" t="s">
        <v>234</v>
      </c>
      <c r="B33" s="47">
        <v>750</v>
      </c>
      <c r="C33" s="46">
        <v>2450</v>
      </c>
      <c r="D33" s="36"/>
      <c r="E33" s="40">
        <f t="shared" si="4"/>
        <v>0</v>
      </c>
      <c r="F33" s="36"/>
      <c r="G33" s="36"/>
    </row>
    <row r="34" spans="1:7" customFormat="1" ht="15.75">
      <c r="A34" s="44" t="s">
        <v>235</v>
      </c>
      <c r="B34" s="47">
        <v>750</v>
      </c>
      <c r="C34" s="46">
        <v>2450</v>
      </c>
      <c r="D34" s="36"/>
      <c r="E34" s="40">
        <f t="shared" si="4"/>
        <v>0</v>
      </c>
      <c r="F34" s="36"/>
      <c r="G34" s="36"/>
    </row>
    <row r="35" spans="1:7" customFormat="1" ht="15.75">
      <c r="A35" s="44" t="s">
        <v>236</v>
      </c>
      <c r="B35" s="37">
        <v>750</v>
      </c>
      <c r="C35" s="46">
        <v>980</v>
      </c>
      <c r="D35" s="36"/>
      <c r="E35" s="40">
        <f t="shared" si="4"/>
        <v>0</v>
      </c>
      <c r="F35" s="36"/>
      <c r="G35" s="36"/>
    </row>
    <row r="36" spans="1:7" ht="15.75">
      <c r="A36" s="121" t="s">
        <v>237</v>
      </c>
      <c r="B36" s="121"/>
      <c r="C36" s="121"/>
      <c r="D36" s="121"/>
      <c r="E36" s="121"/>
      <c r="F36" s="121"/>
      <c r="G36" s="121"/>
    </row>
    <row r="37" spans="1:7" ht="15.75">
      <c r="A37" s="33" t="s">
        <v>20</v>
      </c>
      <c r="B37" s="33" t="s">
        <v>21</v>
      </c>
      <c r="C37" s="34" t="s">
        <v>22</v>
      </c>
      <c r="D37" s="35" t="s">
        <v>23</v>
      </c>
      <c r="E37" s="34" t="s">
        <v>24</v>
      </c>
      <c r="F37" s="35" t="s">
        <v>25</v>
      </c>
      <c r="G37" s="34" t="s">
        <v>26</v>
      </c>
    </row>
    <row r="38" spans="1:7" customFormat="1" ht="15.75">
      <c r="A38" s="36" t="s">
        <v>238</v>
      </c>
      <c r="B38" s="37">
        <v>750</v>
      </c>
      <c r="C38" s="48">
        <v>1100</v>
      </c>
      <c r="D38" s="36"/>
      <c r="E38" s="40">
        <f t="shared" ref="E38:E44" si="5">C38*D38</f>
        <v>0</v>
      </c>
      <c r="F38" s="36"/>
      <c r="G38" s="36"/>
    </row>
    <row r="39" spans="1:7" customFormat="1" ht="15.75">
      <c r="A39" s="36" t="s">
        <v>239</v>
      </c>
      <c r="B39" s="37">
        <v>750</v>
      </c>
      <c r="C39" s="48">
        <v>1100</v>
      </c>
      <c r="D39" s="36"/>
      <c r="E39" s="40">
        <f t="shared" si="5"/>
        <v>0</v>
      </c>
      <c r="F39" s="36"/>
      <c r="G39" s="36"/>
    </row>
    <row r="40" spans="1:7" customFormat="1" ht="15.75">
      <c r="A40" s="36" t="s">
        <v>240</v>
      </c>
      <c r="B40" s="37">
        <v>750</v>
      </c>
      <c r="C40" s="48">
        <v>600</v>
      </c>
      <c r="D40" s="36"/>
      <c r="E40" s="40">
        <f t="shared" si="5"/>
        <v>0</v>
      </c>
      <c r="F40" s="36"/>
      <c r="G40" s="36"/>
    </row>
    <row r="41" spans="1:7" customFormat="1" ht="15.75">
      <c r="A41" s="36" t="s">
        <v>241</v>
      </c>
      <c r="B41" s="37">
        <v>750</v>
      </c>
      <c r="C41" s="48">
        <v>970</v>
      </c>
      <c r="D41" s="36"/>
      <c r="E41" s="40">
        <f t="shared" si="5"/>
        <v>0</v>
      </c>
      <c r="F41" s="36"/>
      <c r="G41" s="36"/>
    </row>
    <row r="42" spans="1:7" customFormat="1" ht="15.75">
      <c r="A42" s="36" t="s">
        <v>242</v>
      </c>
      <c r="B42" s="37">
        <v>750</v>
      </c>
      <c r="C42" s="48">
        <v>1150</v>
      </c>
      <c r="D42" s="36"/>
      <c r="E42" s="40">
        <f t="shared" si="5"/>
        <v>0</v>
      </c>
      <c r="F42" s="36"/>
      <c r="G42" s="36"/>
    </row>
    <row r="43" spans="1:7" customFormat="1" ht="15.75">
      <c r="A43" s="36" t="s">
        <v>243</v>
      </c>
      <c r="B43" s="37">
        <v>750</v>
      </c>
      <c r="C43" s="48">
        <v>1210</v>
      </c>
      <c r="D43" s="36"/>
      <c r="E43" s="40">
        <f t="shared" si="5"/>
        <v>0</v>
      </c>
      <c r="F43" s="36"/>
      <c r="G43" s="36"/>
    </row>
    <row r="44" spans="1:7" customFormat="1" ht="15.75">
      <c r="A44" s="49" t="s">
        <v>244</v>
      </c>
      <c r="B44" s="37">
        <v>750</v>
      </c>
      <c r="C44" s="48">
        <v>1030</v>
      </c>
      <c r="D44" s="36"/>
      <c r="E44" s="40">
        <f t="shared" si="5"/>
        <v>0</v>
      </c>
      <c r="F44" s="36"/>
      <c r="G44" s="36"/>
    </row>
    <row r="45" spans="1:7" ht="15.75">
      <c r="A45" s="121" t="s">
        <v>245</v>
      </c>
      <c r="B45" s="121"/>
      <c r="C45" s="121"/>
      <c r="D45" s="121"/>
      <c r="E45" s="121"/>
      <c r="F45" s="121"/>
      <c r="G45" s="121"/>
    </row>
    <row r="46" spans="1:7" ht="15.75">
      <c r="A46" s="33" t="s">
        <v>20</v>
      </c>
      <c r="B46" s="33" t="s">
        <v>21</v>
      </c>
      <c r="C46" s="34" t="s">
        <v>22</v>
      </c>
      <c r="D46" s="35" t="s">
        <v>23</v>
      </c>
      <c r="E46" s="34" t="s">
        <v>24</v>
      </c>
      <c r="F46" s="35" t="s">
        <v>25</v>
      </c>
      <c r="G46" s="34" t="s">
        <v>26</v>
      </c>
    </row>
    <row r="47" spans="1:7" customFormat="1" ht="15.75">
      <c r="A47" s="36" t="s">
        <v>246</v>
      </c>
      <c r="B47" s="37">
        <v>750</v>
      </c>
      <c r="C47" s="48">
        <v>1100</v>
      </c>
      <c r="D47" s="36"/>
      <c r="E47" s="40">
        <f t="shared" ref="E47:E53" si="6">C47*D47</f>
        <v>0</v>
      </c>
      <c r="F47" s="36"/>
      <c r="G47" s="36"/>
    </row>
    <row r="48" spans="1:7" customFormat="1" ht="15.75">
      <c r="A48" s="36" t="s">
        <v>247</v>
      </c>
      <c r="B48" s="37">
        <v>750</v>
      </c>
      <c r="C48" s="48">
        <v>1100</v>
      </c>
      <c r="D48" s="36"/>
      <c r="E48" s="40">
        <f t="shared" si="6"/>
        <v>0</v>
      </c>
      <c r="F48" s="36"/>
      <c r="G48" s="36"/>
    </row>
    <row r="49" spans="1:7" customFormat="1" ht="15.75">
      <c r="A49" s="36" t="s">
        <v>248</v>
      </c>
      <c r="B49" s="37">
        <v>750</v>
      </c>
      <c r="C49" s="48">
        <v>600</v>
      </c>
      <c r="D49" s="36"/>
      <c r="E49" s="40">
        <f t="shared" si="6"/>
        <v>0</v>
      </c>
      <c r="F49" s="36"/>
      <c r="G49" s="36"/>
    </row>
    <row r="50" spans="1:7" customFormat="1" ht="15.75">
      <c r="A50" s="36" t="s">
        <v>249</v>
      </c>
      <c r="B50" s="37">
        <v>750</v>
      </c>
      <c r="C50" s="48">
        <v>1160</v>
      </c>
      <c r="D50" s="36"/>
      <c r="E50" s="40">
        <f t="shared" si="6"/>
        <v>0</v>
      </c>
      <c r="F50" s="36"/>
      <c r="G50" s="36"/>
    </row>
    <row r="51" spans="1:7" customFormat="1" ht="15.75">
      <c r="A51" s="36" t="s">
        <v>250</v>
      </c>
      <c r="B51" s="37">
        <v>750</v>
      </c>
      <c r="C51" s="48">
        <v>1380</v>
      </c>
      <c r="D51" s="36"/>
      <c r="E51" s="40">
        <f t="shared" si="6"/>
        <v>0</v>
      </c>
      <c r="F51" s="36"/>
      <c r="G51" s="36"/>
    </row>
    <row r="52" spans="1:7" customFormat="1" ht="15.75">
      <c r="A52" s="36" t="s">
        <v>251</v>
      </c>
      <c r="B52" s="37">
        <v>750</v>
      </c>
      <c r="C52" s="48">
        <v>1600</v>
      </c>
      <c r="D52" s="36"/>
      <c r="E52" s="40">
        <f t="shared" si="6"/>
        <v>0</v>
      </c>
      <c r="F52" s="36"/>
      <c r="G52" s="36"/>
    </row>
    <row r="53" spans="1:7" customFormat="1" ht="15.75">
      <c r="A53" s="49" t="s">
        <v>252</v>
      </c>
      <c r="B53" s="37">
        <v>750</v>
      </c>
      <c r="C53" s="48">
        <v>1030</v>
      </c>
      <c r="D53" s="36"/>
      <c r="E53" s="40">
        <f t="shared" si="6"/>
        <v>0</v>
      </c>
      <c r="F53" s="36"/>
      <c r="G53" s="36"/>
    </row>
    <row r="54" spans="1:7" ht="15.75">
      <c r="A54" s="121" t="s">
        <v>253</v>
      </c>
      <c r="B54" s="121"/>
      <c r="C54" s="121"/>
      <c r="D54" s="121"/>
      <c r="E54" s="121"/>
      <c r="F54" s="121"/>
      <c r="G54" s="121"/>
    </row>
    <row r="55" spans="1:7" ht="15.75">
      <c r="A55" s="33" t="s">
        <v>20</v>
      </c>
      <c r="B55" s="33" t="s">
        <v>21</v>
      </c>
      <c r="C55" s="34" t="s">
        <v>22</v>
      </c>
      <c r="D55" s="35" t="s">
        <v>23</v>
      </c>
      <c r="E55" s="34" t="s">
        <v>24</v>
      </c>
      <c r="F55" s="35" t="s">
        <v>25</v>
      </c>
      <c r="G55" s="34" t="s">
        <v>26</v>
      </c>
    </row>
    <row r="56" spans="1:7" customFormat="1" ht="15.75">
      <c r="A56" s="49" t="s">
        <v>254</v>
      </c>
      <c r="B56" s="50">
        <v>500</v>
      </c>
      <c r="C56" s="51">
        <v>2100</v>
      </c>
      <c r="D56" s="36"/>
      <c r="E56" s="40">
        <f t="shared" ref="E56:E62" si="7">C56*D56</f>
        <v>0</v>
      </c>
      <c r="F56" s="15"/>
      <c r="G56" s="15"/>
    </row>
    <row r="57" spans="1:7" customFormat="1" ht="15.75">
      <c r="A57" s="44" t="s">
        <v>255</v>
      </c>
      <c r="B57" s="52">
        <v>500</v>
      </c>
      <c r="C57" s="46">
        <v>770</v>
      </c>
      <c r="D57" s="36"/>
      <c r="E57" s="40">
        <f t="shared" si="7"/>
        <v>0</v>
      </c>
      <c r="F57" s="15"/>
      <c r="G57" s="15"/>
    </row>
    <row r="58" spans="1:7" customFormat="1" ht="15.75">
      <c r="A58" s="44" t="s">
        <v>256</v>
      </c>
      <c r="B58" s="53">
        <v>500</v>
      </c>
      <c r="C58" s="46">
        <v>880</v>
      </c>
      <c r="D58" s="36"/>
      <c r="E58" s="40">
        <f t="shared" si="7"/>
        <v>0</v>
      </c>
      <c r="F58" s="15"/>
      <c r="G58" s="15"/>
    </row>
    <row r="59" spans="1:7" customFormat="1" ht="15.75">
      <c r="A59" s="44" t="s">
        <v>257</v>
      </c>
      <c r="B59" s="53">
        <v>500</v>
      </c>
      <c r="C59" s="46">
        <v>770</v>
      </c>
      <c r="D59" s="36"/>
      <c r="E59" s="40">
        <f t="shared" si="7"/>
        <v>0</v>
      </c>
      <c r="F59" s="15"/>
      <c r="G59" s="15"/>
    </row>
    <row r="60" spans="1:7" customFormat="1" ht="15.75">
      <c r="A60" s="44" t="s">
        <v>258</v>
      </c>
      <c r="B60" s="54">
        <v>500</v>
      </c>
      <c r="C60" s="55">
        <v>1020</v>
      </c>
      <c r="D60" s="36"/>
      <c r="E60" s="40">
        <f t="shared" si="7"/>
        <v>0</v>
      </c>
      <c r="F60" s="15"/>
      <c r="G60" s="15"/>
    </row>
    <row r="61" spans="1:7" customFormat="1" ht="15.75">
      <c r="A61" s="44" t="s">
        <v>259</v>
      </c>
      <c r="B61" s="53">
        <v>500</v>
      </c>
      <c r="C61" s="46">
        <v>710</v>
      </c>
      <c r="D61" s="36"/>
      <c r="E61" s="40">
        <f t="shared" si="7"/>
        <v>0</v>
      </c>
      <c r="F61" s="15"/>
      <c r="G61" s="15"/>
    </row>
    <row r="62" spans="1:7" customFormat="1" ht="15.75">
      <c r="A62" s="44" t="s">
        <v>260</v>
      </c>
      <c r="B62" s="54">
        <v>500</v>
      </c>
      <c r="C62" s="55">
        <v>670</v>
      </c>
      <c r="D62" s="36"/>
      <c r="E62" s="40">
        <f t="shared" si="7"/>
        <v>0</v>
      </c>
      <c r="F62" s="15"/>
      <c r="G62" s="15"/>
    </row>
    <row r="63" spans="1:7" ht="15.75">
      <c r="A63" s="121" t="s">
        <v>261</v>
      </c>
      <c r="B63" s="121"/>
      <c r="C63" s="121"/>
      <c r="D63" s="121"/>
      <c r="E63" s="121"/>
      <c r="F63" s="121"/>
      <c r="G63" s="121"/>
    </row>
    <row r="64" spans="1:7" ht="15.75">
      <c r="A64" s="33" t="s">
        <v>20</v>
      </c>
      <c r="B64" s="33" t="s">
        <v>21</v>
      </c>
      <c r="C64" s="34" t="s">
        <v>22</v>
      </c>
      <c r="D64" s="35" t="s">
        <v>23</v>
      </c>
      <c r="E64" s="34" t="s">
        <v>24</v>
      </c>
      <c r="F64" s="35" t="s">
        <v>25</v>
      </c>
      <c r="G64" s="34" t="s">
        <v>26</v>
      </c>
    </row>
    <row r="65" spans="1:7" customFormat="1" ht="15.75">
      <c r="A65" s="44" t="s">
        <v>262</v>
      </c>
      <c r="B65" s="45">
        <v>700</v>
      </c>
      <c r="C65" s="46">
        <v>7600</v>
      </c>
      <c r="D65" s="36"/>
      <c r="E65" s="40">
        <f t="shared" ref="E65:E66" si="8">C65*D65</f>
        <v>0</v>
      </c>
      <c r="F65" s="36"/>
      <c r="G65" s="36"/>
    </row>
    <row r="66" spans="1:7" customFormat="1" ht="15.75">
      <c r="A66" s="44" t="s">
        <v>263</v>
      </c>
      <c r="B66" s="37">
        <v>500</v>
      </c>
      <c r="C66" s="46">
        <v>1020</v>
      </c>
      <c r="D66" s="36"/>
      <c r="E66" s="40">
        <f t="shared" si="8"/>
        <v>0</v>
      </c>
      <c r="F66" s="36"/>
      <c r="G66" s="36"/>
    </row>
    <row r="67" spans="1:7" ht="15.75">
      <c r="A67" s="121" t="s">
        <v>264</v>
      </c>
      <c r="B67" s="121"/>
      <c r="C67" s="121"/>
      <c r="D67" s="121"/>
      <c r="E67" s="121"/>
      <c r="F67" s="121"/>
      <c r="G67" s="121"/>
    </row>
    <row r="68" spans="1:7" ht="15.75">
      <c r="A68" s="33" t="s">
        <v>20</v>
      </c>
      <c r="B68" s="33" t="s">
        <v>21</v>
      </c>
      <c r="C68" s="34" t="s">
        <v>22</v>
      </c>
      <c r="D68" s="35" t="s">
        <v>23</v>
      </c>
      <c r="E68" s="34" t="s">
        <v>24</v>
      </c>
      <c r="F68" s="35" t="s">
        <v>25</v>
      </c>
      <c r="G68" s="34" t="s">
        <v>26</v>
      </c>
    </row>
    <row r="69" spans="1:7" customFormat="1" ht="15.75">
      <c r="A69" s="44" t="s">
        <v>265</v>
      </c>
      <c r="B69" s="45">
        <v>700</v>
      </c>
      <c r="C69" s="46">
        <v>3420</v>
      </c>
      <c r="D69" s="36"/>
      <c r="E69" s="40">
        <f t="shared" ref="E69:E70" si="9">C69*D69</f>
        <v>0</v>
      </c>
      <c r="F69" s="36"/>
      <c r="G69" s="36"/>
    </row>
    <row r="70" spans="1:7" customFormat="1" ht="15.75">
      <c r="A70" s="44" t="s">
        <v>266</v>
      </c>
      <c r="B70" s="37">
        <v>700</v>
      </c>
      <c r="C70" s="46">
        <v>3100</v>
      </c>
      <c r="D70" s="36"/>
      <c r="E70" s="40">
        <f t="shared" si="9"/>
        <v>0</v>
      </c>
      <c r="F70" s="36"/>
      <c r="G70" s="36"/>
    </row>
    <row r="71" spans="1:7" ht="15.75">
      <c r="A71" s="121" t="s">
        <v>267</v>
      </c>
      <c r="B71" s="121"/>
      <c r="C71" s="121"/>
      <c r="D71" s="121"/>
      <c r="E71" s="121"/>
      <c r="F71" s="121"/>
      <c r="G71" s="121"/>
    </row>
    <row r="72" spans="1:7" ht="15.75">
      <c r="A72" s="33" t="s">
        <v>20</v>
      </c>
      <c r="B72" s="33" t="s">
        <v>21</v>
      </c>
      <c r="C72" s="34" t="s">
        <v>22</v>
      </c>
      <c r="D72" s="35" t="s">
        <v>23</v>
      </c>
      <c r="E72" s="34" t="s">
        <v>24</v>
      </c>
      <c r="F72" s="35" t="s">
        <v>25</v>
      </c>
      <c r="G72" s="34" t="s">
        <v>26</v>
      </c>
    </row>
    <row r="73" spans="1:7" customFormat="1" ht="15.75">
      <c r="A73" s="44" t="s">
        <v>268</v>
      </c>
      <c r="B73" s="45">
        <v>500</v>
      </c>
      <c r="C73" s="46">
        <v>1470</v>
      </c>
      <c r="D73" s="36"/>
      <c r="E73" s="40">
        <f t="shared" ref="E73:E77" si="10">C73*D73</f>
        <v>0</v>
      </c>
      <c r="F73" s="36"/>
      <c r="G73" s="36"/>
    </row>
    <row r="74" spans="1:7" customFormat="1" ht="15.75">
      <c r="A74" s="44" t="s">
        <v>269</v>
      </c>
      <c r="B74" s="47">
        <v>700</v>
      </c>
      <c r="C74" s="55">
        <v>3180</v>
      </c>
      <c r="D74" s="36"/>
      <c r="E74" s="40">
        <f t="shared" si="10"/>
        <v>0</v>
      </c>
      <c r="F74" s="36"/>
      <c r="G74" s="36"/>
    </row>
    <row r="75" spans="1:7" customFormat="1" ht="15.75">
      <c r="A75" s="56" t="s">
        <v>270</v>
      </c>
      <c r="B75" s="47">
        <v>500</v>
      </c>
      <c r="C75" s="55">
        <v>1750</v>
      </c>
      <c r="D75" s="36"/>
      <c r="E75" s="40">
        <f t="shared" si="10"/>
        <v>0</v>
      </c>
      <c r="F75" s="36"/>
      <c r="G75" s="36"/>
    </row>
    <row r="76" spans="1:7" customFormat="1" ht="15.75">
      <c r="A76" s="56" t="s">
        <v>271</v>
      </c>
      <c r="B76" s="47">
        <v>700</v>
      </c>
      <c r="C76" s="55">
        <v>3410</v>
      </c>
      <c r="D76" s="36"/>
      <c r="E76" s="40">
        <f t="shared" si="10"/>
        <v>0</v>
      </c>
      <c r="F76" s="36"/>
      <c r="G76" s="36"/>
    </row>
    <row r="77" spans="1:7" customFormat="1" ht="15.75">
      <c r="A77" s="44" t="s">
        <v>272</v>
      </c>
      <c r="B77" s="37">
        <v>500</v>
      </c>
      <c r="C77" s="46">
        <v>4390</v>
      </c>
      <c r="D77" s="36"/>
      <c r="E77" s="40">
        <f t="shared" si="10"/>
        <v>0</v>
      </c>
      <c r="F77" s="36"/>
      <c r="G77" s="36"/>
    </row>
    <row r="78" spans="1:7" ht="15.75">
      <c r="A78" s="121" t="s">
        <v>273</v>
      </c>
      <c r="B78" s="121"/>
      <c r="C78" s="121"/>
      <c r="D78" s="121"/>
      <c r="E78" s="121"/>
      <c r="F78" s="121"/>
      <c r="G78" s="121"/>
    </row>
    <row r="79" spans="1:7" ht="15.75">
      <c r="A79" s="33" t="s">
        <v>20</v>
      </c>
      <c r="B79" s="33" t="s">
        <v>21</v>
      </c>
      <c r="C79" s="34" t="s">
        <v>22</v>
      </c>
      <c r="D79" s="35" t="s">
        <v>23</v>
      </c>
      <c r="E79" s="34" t="s">
        <v>24</v>
      </c>
      <c r="F79" s="35" t="s">
        <v>25</v>
      </c>
      <c r="G79" s="34" t="s">
        <v>26</v>
      </c>
    </row>
    <row r="80" spans="1:7" customFormat="1" ht="15.75">
      <c r="A80" s="44" t="s">
        <v>274</v>
      </c>
      <c r="B80" s="37">
        <v>500</v>
      </c>
      <c r="C80" s="46">
        <v>2380</v>
      </c>
      <c r="D80" s="36"/>
      <c r="E80" s="40">
        <f t="shared" ref="E80:E84" si="11">C80*D80</f>
        <v>0</v>
      </c>
      <c r="F80" s="36"/>
      <c r="G80" s="36"/>
    </row>
    <row r="81" spans="1:7" customFormat="1" ht="15.75">
      <c r="A81" s="44" t="s">
        <v>275</v>
      </c>
      <c r="B81" s="37">
        <v>500</v>
      </c>
      <c r="C81" s="46">
        <v>1440</v>
      </c>
      <c r="D81" s="36"/>
      <c r="E81" s="40">
        <f t="shared" si="11"/>
        <v>0</v>
      </c>
      <c r="F81" s="36"/>
      <c r="G81" s="36"/>
    </row>
    <row r="82" spans="1:7" customFormat="1" ht="15.75">
      <c r="A82" s="44" t="s">
        <v>276</v>
      </c>
      <c r="B82" s="37">
        <v>500</v>
      </c>
      <c r="C82" s="46">
        <v>1380</v>
      </c>
      <c r="D82" s="36"/>
      <c r="E82" s="40">
        <f t="shared" si="11"/>
        <v>0</v>
      </c>
      <c r="F82" s="36"/>
      <c r="G82" s="36"/>
    </row>
    <row r="83" spans="1:7" customFormat="1" ht="15.75">
      <c r="A83" s="44" t="s">
        <v>277</v>
      </c>
      <c r="B83" s="37">
        <v>500</v>
      </c>
      <c r="C83" s="46">
        <v>1690</v>
      </c>
      <c r="D83" s="36"/>
      <c r="E83" s="40">
        <f t="shared" si="11"/>
        <v>0</v>
      </c>
      <c r="F83" s="36"/>
      <c r="G83" s="36"/>
    </row>
    <row r="84" spans="1:7" customFormat="1" ht="15.75">
      <c r="A84" s="44" t="s">
        <v>278</v>
      </c>
      <c r="B84" s="37">
        <v>500</v>
      </c>
      <c r="C84" s="46">
        <v>4060</v>
      </c>
      <c r="D84" s="36"/>
      <c r="E84" s="40">
        <f t="shared" si="11"/>
        <v>0</v>
      </c>
      <c r="F84" s="36"/>
      <c r="G84" s="36"/>
    </row>
    <row r="85" spans="1:7" ht="15.75">
      <c r="A85" s="121" t="s">
        <v>279</v>
      </c>
      <c r="B85" s="121"/>
      <c r="C85" s="121"/>
      <c r="D85" s="121"/>
      <c r="E85" s="121"/>
      <c r="F85" s="121"/>
      <c r="G85" s="121"/>
    </row>
    <row r="86" spans="1:7" ht="15.75">
      <c r="A86" s="33" t="s">
        <v>20</v>
      </c>
      <c r="B86" s="33" t="s">
        <v>21</v>
      </c>
      <c r="C86" s="34" t="s">
        <v>22</v>
      </c>
      <c r="D86" s="35" t="s">
        <v>23</v>
      </c>
      <c r="E86" s="34" t="s">
        <v>24</v>
      </c>
      <c r="F86" s="35" t="s">
        <v>25</v>
      </c>
      <c r="G86" s="34" t="s">
        <v>26</v>
      </c>
    </row>
    <row r="87" spans="1:7" customFormat="1" ht="15.75">
      <c r="A87" s="44" t="s">
        <v>280</v>
      </c>
      <c r="B87" s="45">
        <v>1000</v>
      </c>
      <c r="C87" s="46">
        <v>2270</v>
      </c>
      <c r="D87" s="36"/>
      <c r="E87" s="40">
        <f t="shared" ref="E87:E89" si="12">C87*D87</f>
        <v>0</v>
      </c>
      <c r="F87" s="36"/>
      <c r="G87" s="36"/>
    </row>
    <row r="88" spans="1:7" customFormat="1" ht="15.75">
      <c r="A88" s="44" t="s">
        <v>281</v>
      </c>
      <c r="B88" s="37">
        <v>1000</v>
      </c>
      <c r="C88" s="46">
        <v>1300</v>
      </c>
      <c r="D88" s="36"/>
      <c r="E88" s="40">
        <f t="shared" si="12"/>
        <v>0</v>
      </c>
      <c r="F88" s="36"/>
      <c r="G88" s="36"/>
    </row>
    <row r="89" spans="1:7" customFormat="1" ht="15.75">
      <c r="A89" s="44" t="s">
        <v>282</v>
      </c>
      <c r="B89" s="37">
        <v>1000</v>
      </c>
      <c r="C89" s="46">
        <v>2270</v>
      </c>
      <c r="D89" s="36"/>
      <c r="E89" s="40">
        <f t="shared" si="12"/>
        <v>0</v>
      </c>
      <c r="F89" s="36"/>
      <c r="G89" s="36"/>
    </row>
    <row r="90" spans="1:7" ht="15.75">
      <c r="A90" s="121" t="s">
        <v>283</v>
      </c>
      <c r="B90" s="121"/>
      <c r="C90" s="121"/>
      <c r="D90" s="121"/>
      <c r="E90" s="121"/>
      <c r="F90" s="121"/>
      <c r="G90" s="121"/>
    </row>
    <row r="91" spans="1:7" ht="15.75">
      <c r="A91" s="33" t="s">
        <v>20</v>
      </c>
      <c r="B91" s="33" t="s">
        <v>21</v>
      </c>
      <c r="C91" s="34" t="s">
        <v>22</v>
      </c>
      <c r="D91" s="35" t="s">
        <v>23</v>
      </c>
      <c r="E91" s="34" t="s">
        <v>24</v>
      </c>
      <c r="F91" s="35" t="s">
        <v>25</v>
      </c>
      <c r="G91" s="34" t="s">
        <v>26</v>
      </c>
    </row>
    <row r="92" spans="1:7" customFormat="1" ht="15.75">
      <c r="A92" s="44" t="s">
        <v>284</v>
      </c>
      <c r="B92" s="37">
        <v>1000</v>
      </c>
      <c r="C92" s="46">
        <v>3610</v>
      </c>
      <c r="D92" s="36"/>
      <c r="E92" s="40">
        <f t="shared" ref="E92" si="13">C92*D92</f>
        <v>0</v>
      </c>
      <c r="F92" s="36"/>
      <c r="G92" s="36"/>
    </row>
    <row r="93" spans="1:7" ht="15.75">
      <c r="A93" s="121" t="s">
        <v>285</v>
      </c>
      <c r="B93" s="121"/>
      <c r="C93" s="121"/>
      <c r="D93" s="121"/>
      <c r="E93" s="121"/>
      <c r="F93" s="121"/>
      <c r="G93" s="121"/>
    </row>
    <row r="94" spans="1:7" ht="15.75">
      <c r="A94" s="33" t="s">
        <v>20</v>
      </c>
      <c r="B94" s="33" t="s">
        <v>21</v>
      </c>
      <c r="C94" s="34" t="s">
        <v>22</v>
      </c>
      <c r="D94" s="35" t="s">
        <v>23</v>
      </c>
      <c r="E94" s="34" t="s">
        <v>24</v>
      </c>
      <c r="F94" s="35" t="s">
        <v>25</v>
      </c>
      <c r="G94" s="34" t="s">
        <v>26</v>
      </c>
    </row>
    <row r="95" spans="1:7" customFormat="1" ht="15.75">
      <c r="A95" s="44" t="s">
        <v>286</v>
      </c>
      <c r="B95" s="53">
        <v>330</v>
      </c>
      <c r="C95" s="46">
        <v>180</v>
      </c>
      <c r="D95" s="36"/>
      <c r="E95" s="40">
        <f t="shared" ref="E95:E104" si="14">C95*D95</f>
        <v>0</v>
      </c>
      <c r="F95" s="36"/>
      <c r="G95" s="36"/>
    </row>
    <row r="96" spans="1:7" customFormat="1" ht="15.75">
      <c r="A96" s="44" t="s">
        <v>287</v>
      </c>
      <c r="B96" s="52">
        <v>450</v>
      </c>
      <c r="C96" s="46">
        <v>220</v>
      </c>
      <c r="D96" s="36"/>
      <c r="E96" s="40">
        <f t="shared" si="14"/>
        <v>0</v>
      </c>
      <c r="F96" s="36"/>
      <c r="G96" s="36"/>
    </row>
    <row r="97" spans="1:7" customFormat="1" ht="15.75">
      <c r="A97" s="44" t="s">
        <v>288</v>
      </c>
      <c r="B97" s="53">
        <v>440</v>
      </c>
      <c r="C97" s="46">
        <v>280</v>
      </c>
      <c r="D97" s="36"/>
      <c r="E97" s="40">
        <f t="shared" si="14"/>
        <v>0</v>
      </c>
      <c r="F97" s="36"/>
      <c r="G97" s="36"/>
    </row>
    <row r="98" spans="1:7" customFormat="1" ht="15.75">
      <c r="A98" s="44" t="s">
        <v>289</v>
      </c>
      <c r="B98" s="53">
        <v>450</v>
      </c>
      <c r="C98" s="46">
        <v>280</v>
      </c>
      <c r="D98" s="36"/>
      <c r="E98" s="40">
        <f t="shared" si="14"/>
        <v>0</v>
      </c>
      <c r="F98" s="36"/>
      <c r="G98" s="36"/>
    </row>
    <row r="99" spans="1:7" customFormat="1" ht="15.75">
      <c r="A99" s="44" t="s">
        <v>290</v>
      </c>
      <c r="B99" s="53">
        <v>450</v>
      </c>
      <c r="C99" s="46">
        <v>220</v>
      </c>
      <c r="D99" s="36"/>
      <c r="E99" s="40">
        <f t="shared" si="14"/>
        <v>0</v>
      </c>
      <c r="F99" s="36"/>
      <c r="G99" s="36"/>
    </row>
    <row r="100" spans="1:7" customFormat="1" ht="15.75">
      <c r="A100" s="44" t="s">
        <v>291</v>
      </c>
      <c r="B100" s="53">
        <v>450</v>
      </c>
      <c r="C100" s="46">
        <v>220</v>
      </c>
      <c r="D100" s="36"/>
      <c r="E100" s="40">
        <f t="shared" si="14"/>
        <v>0</v>
      </c>
      <c r="F100" s="36"/>
      <c r="G100" s="36"/>
    </row>
    <row r="101" spans="1:7" customFormat="1" ht="15.75">
      <c r="A101" s="44" t="s">
        <v>292</v>
      </c>
      <c r="B101" s="53">
        <v>440</v>
      </c>
      <c r="C101" s="46">
        <v>220</v>
      </c>
      <c r="D101" s="36"/>
      <c r="E101" s="40">
        <f t="shared" si="14"/>
        <v>0</v>
      </c>
      <c r="F101" s="36"/>
      <c r="G101" s="36"/>
    </row>
    <row r="102" spans="1:7" customFormat="1" ht="15.75">
      <c r="A102" s="36" t="s">
        <v>293</v>
      </c>
      <c r="B102" s="37">
        <v>450</v>
      </c>
      <c r="C102" s="46">
        <v>260</v>
      </c>
      <c r="D102" s="36"/>
      <c r="E102" s="40">
        <f t="shared" si="14"/>
        <v>0</v>
      </c>
      <c r="F102" s="36"/>
      <c r="G102" s="36"/>
    </row>
    <row r="103" spans="1:7" customFormat="1" ht="15.75">
      <c r="A103" s="36" t="s">
        <v>294</v>
      </c>
      <c r="B103" s="37">
        <v>450</v>
      </c>
      <c r="C103" s="46">
        <v>260</v>
      </c>
      <c r="D103" s="36"/>
      <c r="E103" s="40">
        <f t="shared" si="14"/>
        <v>0</v>
      </c>
      <c r="F103" s="36"/>
      <c r="G103" s="36"/>
    </row>
    <row r="104" spans="1:7" customFormat="1" ht="15.75">
      <c r="A104" s="36" t="s">
        <v>295</v>
      </c>
      <c r="B104" s="37">
        <v>500</v>
      </c>
      <c r="C104" s="55">
        <v>260</v>
      </c>
      <c r="D104" s="36"/>
      <c r="E104" s="40">
        <f t="shared" si="14"/>
        <v>0</v>
      </c>
      <c r="F104" s="36"/>
      <c r="G104" s="36"/>
    </row>
    <row r="105" spans="1:7" customFormat="1" ht="15.75">
      <c r="A105" s="57" t="s">
        <v>296</v>
      </c>
      <c r="B105" s="58">
        <v>8000</v>
      </c>
      <c r="C105" s="59">
        <v>4000</v>
      </c>
      <c r="D105" s="60"/>
      <c r="E105" s="40">
        <f t="shared" ref="E105:E111" si="15">C105*D105</f>
        <v>0</v>
      </c>
      <c r="F105" s="15"/>
      <c r="G105" s="15"/>
    </row>
    <row r="106" spans="1:7" customFormat="1" ht="15.75">
      <c r="A106" s="57" t="s">
        <v>297</v>
      </c>
      <c r="B106" s="58">
        <v>8000</v>
      </c>
      <c r="C106" s="59">
        <v>4500</v>
      </c>
      <c r="D106" s="60"/>
      <c r="E106" s="40">
        <f t="shared" si="15"/>
        <v>0</v>
      </c>
      <c r="F106" s="15"/>
      <c r="G106" s="15"/>
    </row>
    <row r="107" spans="1:7" customFormat="1" ht="15.75">
      <c r="A107" s="57" t="s">
        <v>298</v>
      </c>
      <c r="B107" s="58">
        <v>8000</v>
      </c>
      <c r="C107" s="59">
        <v>4000</v>
      </c>
      <c r="D107" s="60"/>
      <c r="E107" s="40">
        <f t="shared" si="15"/>
        <v>0</v>
      </c>
      <c r="F107" s="15"/>
      <c r="G107" s="15"/>
    </row>
    <row r="108" spans="1:7" customFormat="1" ht="15.75">
      <c r="A108" s="57" t="s">
        <v>299</v>
      </c>
      <c r="B108" s="58">
        <v>8000</v>
      </c>
      <c r="C108" s="59">
        <v>4000</v>
      </c>
      <c r="D108" s="60"/>
      <c r="E108" s="40">
        <f t="shared" si="15"/>
        <v>0</v>
      </c>
      <c r="F108" s="15"/>
      <c r="G108" s="15"/>
    </row>
    <row r="109" spans="1:7" customFormat="1" ht="15.75">
      <c r="A109" s="57" t="s">
        <v>300</v>
      </c>
      <c r="B109" s="58">
        <v>8000</v>
      </c>
      <c r="C109" s="59">
        <v>4500</v>
      </c>
      <c r="D109" s="60"/>
      <c r="E109" s="40">
        <f t="shared" si="15"/>
        <v>0</v>
      </c>
      <c r="F109" s="15"/>
      <c r="G109" s="15"/>
    </row>
    <row r="110" spans="1:7" customFormat="1" ht="15.75">
      <c r="A110" s="57" t="s">
        <v>301</v>
      </c>
      <c r="B110" s="58">
        <v>8000</v>
      </c>
      <c r="C110" s="59">
        <v>4500</v>
      </c>
      <c r="D110" s="60"/>
      <c r="E110" s="40">
        <f t="shared" si="15"/>
        <v>0</v>
      </c>
      <c r="F110" s="15"/>
      <c r="G110" s="15"/>
    </row>
    <row r="111" spans="1:7" customFormat="1" ht="15.75">
      <c r="A111" s="57" t="s">
        <v>302</v>
      </c>
      <c r="B111" s="58">
        <v>8000</v>
      </c>
      <c r="C111" s="59">
        <v>4500</v>
      </c>
      <c r="D111" s="60"/>
      <c r="E111" s="40">
        <f t="shared" si="15"/>
        <v>0</v>
      </c>
      <c r="F111" s="15"/>
      <c r="G111" s="15"/>
    </row>
    <row r="112" spans="1:7" ht="15.75">
      <c r="A112" s="121" t="s">
        <v>303</v>
      </c>
      <c r="B112" s="121"/>
      <c r="C112" s="121"/>
      <c r="D112" s="121"/>
      <c r="E112" s="121"/>
      <c r="F112" s="121"/>
      <c r="G112" s="121"/>
    </row>
    <row r="113" spans="1:7" ht="15.75">
      <c r="A113" s="33" t="s">
        <v>20</v>
      </c>
      <c r="B113" s="33" t="s">
        <v>21</v>
      </c>
      <c r="C113" s="34" t="s">
        <v>22</v>
      </c>
      <c r="D113" s="35" t="s">
        <v>23</v>
      </c>
      <c r="E113" s="34" t="s">
        <v>24</v>
      </c>
      <c r="F113" s="35" t="s">
        <v>25</v>
      </c>
      <c r="G113" s="34" t="s">
        <v>26</v>
      </c>
    </row>
    <row r="114" spans="1:7" customFormat="1" ht="15.75">
      <c r="A114" s="44" t="s">
        <v>304</v>
      </c>
      <c r="B114" s="53">
        <v>1</v>
      </c>
      <c r="C114" s="46">
        <v>2000</v>
      </c>
      <c r="D114" s="36"/>
      <c r="E114" s="40">
        <f t="shared" ref="E114" si="16">C114*D114</f>
        <v>0</v>
      </c>
      <c r="F114" s="36"/>
      <c r="G114" s="36"/>
    </row>
    <row r="115" spans="1:7">
      <c r="A115" s="61"/>
      <c r="B115" s="61"/>
      <c r="C115" s="62"/>
      <c r="D115" s="61"/>
      <c r="E115" s="63"/>
      <c r="F115" s="64"/>
      <c r="G115" s="64"/>
    </row>
    <row r="116" spans="1:7">
      <c r="D116" s="65" t="s">
        <v>211</v>
      </c>
      <c r="E116" s="66">
        <f>SUM(E15:E114)</f>
        <v>0</v>
      </c>
    </row>
    <row r="117" spans="1:7">
      <c r="D117" s="65"/>
      <c r="E117" s="66"/>
    </row>
    <row r="118" spans="1:7">
      <c r="E118" s="66"/>
    </row>
  </sheetData>
  <mergeCells count="33">
    <mergeCell ref="A1:B1"/>
    <mergeCell ref="C1:G1"/>
    <mergeCell ref="A2:B2"/>
    <mergeCell ref="C2:G2"/>
    <mergeCell ref="A3:B3"/>
    <mergeCell ref="C3:G3"/>
    <mergeCell ref="A4:B4"/>
    <mergeCell ref="C4:G4"/>
    <mergeCell ref="A5:B5"/>
    <mergeCell ref="C5:G5"/>
    <mergeCell ref="A6:B6"/>
    <mergeCell ref="C6:G6"/>
    <mergeCell ref="C7:G7"/>
    <mergeCell ref="C8:G8"/>
    <mergeCell ref="C9:G9"/>
    <mergeCell ref="C10:G10"/>
    <mergeCell ref="A12:G12"/>
    <mergeCell ref="A8:A10"/>
    <mergeCell ref="A14:G14"/>
    <mergeCell ref="A15:G15"/>
    <mergeCell ref="A21:G21"/>
    <mergeCell ref="A26:G26"/>
    <mergeCell ref="A36:G36"/>
    <mergeCell ref="A45:G45"/>
    <mergeCell ref="A54:G54"/>
    <mergeCell ref="A63:G63"/>
    <mergeCell ref="A67:G67"/>
    <mergeCell ref="A71:G71"/>
    <mergeCell ref="A78:G78"/>
    <mergeCell ref="A85:G85"/>
    <mergeCell ref="A90:G90"/>
    <mergeCell ref="A93:G93"/>
    <mergeCell ref="A112:G112"/>
  </mergeCells>
  <pageMargins left="0.70866141732283505" right="0.70866141732283505" top="0.74803149606299202" bottom="0.74803149606299202" header="0.31496062992126" footer="0.31496062992126"/>
  <pageSetup paperSize="9" scale="56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C7"/>
  <sheetViews>
    <sheetView workbookViewId="0">
      <selection activeCell="B14" sqref="B14"/>
    </sheetView>
  </sheetViews>
  <sheetFormatPr defaultColWidth="9" defaultRowHeight="15"/>
  <cols>
    <col min="1" max="1" width="4.140625" style="18" customWidth="1"/>
    <col min="2" max="2" width="63.85546875" style="19" customWidth="1"/>
    <col min="3" max="3" width="17.5703125" style="18" customWidth="1"/>
  </cols>
  <sheetData>
    <row r="2" spans="1:3" s="17" customFormat="1">
      <c r="A2" s="20" t="s">
        <v>305</v>
      </c>
      <c r="B2" s="20" t="s">
        <v>306</v>
      </c>
      <c r="C2" s="20" t="s">
        <v>307</v>
      </c>
    </row>
    <row r="3" spans="1:3">
      <c r="A3" s="21">
        <v>1</v>
      </c>
      <c r="B3" s="22"/>
      <c r="C3" s="21"/>
    </row>
    <row r="4" spans="1:3">
      <c r="A4" s="21">
        <v>2</v>
      </c>
      <c r="B4" s="22"/>
      <c r="C4" s="21"/>
    </row>
    <row r="5" spans="1:3">
      <c r="A5" s="21">
        <v>3</v>
      </c>
      <c r="B5" s="22"/>
      <c r="C5" s="21"/>
    </row>
    <row r="6" spans="1:3">
      <c r="A6" s="21">
        <v>4</v>
      </c>
      <c r="B6" s="22"/>
      <c r="C6" s="21"/>
    </row>
    <row r="7" spans="1:3">
      <c r="A7" s="21">
        <v>5</v>
      </c>
      <c r="B7" s="22"/>
      <c r="C7" s="2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45"/>
  <sheetViews>
    <sheetView topLeftCell="A70" workbookViewId="0">
      <selection activeCell="B94" sqref="B94"/>
    </sheetView>
  </sheetViews>
  <sheetFormatPr defaultColWidth="9.140625" defaultRowHeight="15"/>
  <cols>
    <col min="1" max="1" width="66.28515625" style="3" customWidth="1"/>
    <col min="2" max="2" width="157.28515625" style="3" customWidth="1"/>
    <col min="3" max="16384" width="9.140625" style="3"/>
  </cols>
  <sheetData>
    <row r="1" spans="1:2">
      <c r="A1" s="148" t="s">
        <v>308</v>
      </c>
      <c r="B1" s="149"/>
    </row>
    <row r="2" spans="1:2">
      <c r="A2" s="146" t="s">
        <v>60</v>
      </c>
      <c r="B2" s="147"/>
    </row>
    <row r="3" spans="1:2">
      <c r="A3" s="4" t="s">
        <v>20</v>
      </c>
      <c r="B3" s="4" t="s">
        <v>309</v>
      </c>
    </row>
    <row r="4" spans="1:2" s="1" customFormat="1">
      <c r="A4" s="5" t="s">
        <v>310</v>
      </c>
      <c r="B4" s="6" t="s">
        <v>311</v>
      </c>
    </row>
    <row r="5" spans="1:2" s="1" customFormat="1">
      <c r="A5" s="7" t="s">
        <v>312</v>
      </c>
      <c r="B5" s="6" t="s">
        <v>313</v>
      </c>
    </row>
    <row r="6" spans="1:2" s="1" customFormat="1">
      <c r="A6" s="7" t="s">
        <v>314</v>
      </c>
      <c r="B6" s="6" t="s">
        <v>315</v>
      </c>
    </row>
    <row r="7" spans="1:2" s="1" customFormat="1">
      <c r="A7" s="7" t="s">
        <v>28</v>
      </c>
      <c r="B7" s="6" t="s">
        <v>316</v>
      </c>
    </row>
    <row r="8" spans="1:2" s="1" customFormat="1">
      <c r="A8" s="7" t="s">
        <v>317</v>
      </c>
      <c r="B8" s="6" t="s">
        <v>318</v>
      </c>
    </row>
    <row r="9" spans="1:2" s="1" customFormat="1">
      <c r="A9" s="7" t="s">
        <v>30</v>
      </c>
      <c r="B9" s="6" t="s">
        <v>319</v>
      </c>
    </row>
    <row r="10" spans="1:2" s="1" customFormat="1">
      <c r="A10" s="7" t="s">
        <v>31</v>
      </c>
      <c r="B10" s="6" t="s">
        <v>320</v>
      </c>
    </row>
    <row r="11" spans="1:2" s="1" customFormat="1">
      <c r="A11" s="7" t="s">
        <v>32</v>
      </c>
      <c r="B11" s="6" t="s">
        <v>321</v>
      </c>
    </row>
    <row r="12" spans="1:2" s="1" customFormat="1">
      <c r="A12" s="7" t="s">
        <v>33</v>
      </c>
      <c r="B12" s="6" t="s">
        <v>322</v>
      </c>
    </row>
    <row r="13" spans="1:2" s="1" customFormat="1">
      <c r="A13" s="7" t="s">
        <v>34</v>
      </c>
      <c r="B13" s="6" t="s">
        <v>323</v>
      </c>
    </row>
    <row r="14" spans="1:2" s="1" customFormat="1">
      <c r="A14" s="7" t="s">
        <v>324</v>
      </c>
      <c r="B14" s="6" t="s">
        <v>325</v>
      </c>
    </row>
    <row r="15" spans="1:2" s="1" customFormat="1">
      <c r="A15" s="7" t="s">
        <v>326</v>
      </c>
      <c r="B15" s="6" t="s">
        <v>327</v>
      </c>
    </row>
    <row r="16" spans="1:2" s="1" customFormat="1">
      <c r="A16" s="7" t="s">
        <v>36</v>
      </c>
      <c r="B16" s="6" t="s">
        <v>328</v>
      </c>
    </row>
    <row r="17" spans="1:2" s="1" customFormat="1">
      <c r="A17" s="7" t="s">
        <v>38</v>
      </c>
      <c r="B17" s="6" t="s">
        <v>329</v>
      </c>
    </row>
    <row r="18" spans="1:2" s="1" customFormat="1">
      <c r="A18" s="8" t="s">
        <v>41</v>
      </c>
      <c r="B18" s="6" t="s">
        <v>330</v>
      </c>
    </row>
    <row r="19" spans="1:2" s="1" customFormat="1">
      <c r="A19" s="8" t="s">
        <v>42</v>
      </c>
      <c r="B19" s="6" t="s">
        <v>331</v>
      </c>
    </row>
    <row r="20" spans="1:2" s="1" customFormat="1">
      <c r="A20" s="8" t="s">
        <v>43</v>
      </c>
      <c r="B20" s="6" t="s">
        <v>332</v>
      </c>
    </row>
    <row r="21" spans="1:2" s="1" customFormat="1">
      <c r="A21" s="8" t="s">
        <v>44</v>
      </c>
      <c r="B21" s="6" t="s">
        <v>333</v>
      </c>
    </row>
    <row r="22" spans="1:2" s="1" customFormat="1">
      <c r="A22" s="8" t="s">
        <v>45</v>
      </c>
      <c r="B22" s="6" t="s">
        <v>334</v>
      </c>
    </row>
    <row r="23" spans="1:2" s="1" customFormat="1">
      <c r="A23" s="8" t="s">
        <v>335</v>
      </c>
      <c r="B23" s="6" t="s">
        <v>336</v>
      </c>
    </row>
    <row r="24" spans="1:2" s="1" customFormat="1">
      <c r="A24" s="8" t="s">
        <v>48</v>
      </c>
      <c r="B24" s="6" t="s">
        <v>337</v>
      </c>
    </row>
    <row r="25" spans="1:2" s="1" customFormat="1">
      <c r="A25" s="8" t="s">
        <v>47</v>
      </c>
      <c r="B25" s="6" t="s">
        <v>338</v>
      </c>
    </row>
    <row r="26" spans="1:2" s="1" customFormat="1">
      <c r="A26" s="8" t="s">
        <v>339</v>
      </c>
      <c r="B26" s="6" t="s">
        <v>340</v>
      </c>
    </row>
    <row r="27" spans="1:2" s="1" customFormat="1">
      <c r="A27" s="8" t="s">
        <v>341</v>
      </c>
      <c r="B27" s="6" t="s">
        <v>342</v>
      </c>
    </row>
    <row r="28" spans="1:2" s="1" customFormat="1">
      <c r="A28" s="8" t="s">
        <v>49</v>
      </c>
      <c r="B28" s="6" t="s">
        <v>343</v>
      </c>
    </row>
    <row r="29" spans="1:2" s="1" customFormat="1">
      <c r="A29" s="8" t="s">
        <v>344</v>
      </c>
      <c r="B29" s="6" t="s">
        <v>345</v>
      </c>
    </row>
    <row r="30" spans="1:2" s="1" customFormat="1">
      <c r="A30" s="8" t="s">
        <v>50</v>
      </c>
      <c r="B30" s="6" t="s">
        <v>346</v>
      </c>
    </row>
    <row r="31" spans="1:2" s="1" customFormat="1">
      <c r="A31" s="8" t="s">
        <v>347</v>
      </c>
      <c r="B31" s="6" t="s">
        <v>348</v>
      </c>
    </row>
    <row r="32" spans="1:2" s="1" customFormat="1">
      <c r="A32" s="8" t="s">
        <v>349</v>
      </c>
      <c r="B32" s="6" t="s">
        <v>350</v>
      </c>
    </row>
    <row r="33" spans="1:2" s="1" customFormat="1">
      <c r="A33" s="7" t="s">
        <v>54</v>
      </c>
      <c r="B33" s="6" t="s">
        <v>351</v>
      </c>
    </row>
    <row r="34" spans="1:2" s="1" customFormat="1">
      <c r="A34" s="8" t="s">
        <v>55</v>
      </c>
      <c r="B34" s="6" t="s">
        <v>352</v>
      </c>
    </row>
    <row r="35" spans="1:2" s="1" customFormat="1">
      <c r="A35" s="8" t="s">
        <v>56</v>
      </c>
      <c r="B35" s="6" t="s">
        <v>353</v>
      </c>
    </row>
    <row r="36" spans="1:2" s="1" customFormat="1">
      <c r="A36" s="8" t="s">
        <v>354</v>
      </c>
      <c r="B36" s="6" t="s">
        <v>355</v>
      </c>
    </row>
    <row r="37" spans="1:2" s="1" customFormat="1">
      <c r="A37" s="7" t="s">
        <v>356</v>
      </c>
      <c r="B37" s="6" t="s">
        <v>357</v>
      </c>
    </row>
    <row r="38" spans="1:2" s="1" customFormat="1">
      <c r="A38" s="8" t="s">
        <v>358</v>
      </c>
      <c r="B38" s="6" t="s">
        <v>359</v>
      </c>
    </row>
    <row r="39" spans="1:2">
      <c r="A39" s="146" t="s">
        <v>60</v>
      </c>
      <c r="B39" s="147"/>
    </row>
    <row r="40" spans="1:2">
      <c r="A40" s="4" t="s">
        <v>20</v>
      </c>
      <c r="B40" s="4" t="s">
        <v>309</v>
      </c>
    </row>
    <row r="41" spans="1:2" s="1" customFormat="1">
      <c r="A41" s="9" t="s">
        <v>61</v>
      </c>
      <c r="B41" s="6" t="s">
        <v>360</v>
      </c>
    </row>
    <row r="42" spans="1:2" s="1" customFormat="1">
      <c r="A42" s="7" t="s">
        <v>63</v>
      </c>
      <c r="B42" s="6" t="s">
        <v>361</v>
      </c>
    </row>
    <row r="43" spans="1:2" s="1" customFormat="1">
      <c r="A43" s="7" t="s">
        <v>65</v>
      </c>
      <c r="B43" s="6" t="s">
        <v>362</v>
      </c>
    </row>
    <row r="44" spans="1:2" s="1" customFormat="1">
      <c r="A44" s="7" t="s">
        <v>67</v>
      </c>
      <c r="B44" s="6" t="s">
        <v>363</v>
      </c>
    </row>
    <row r="45" spans="1:2" s="1" customFormat="1">
      <c r="A45" s="7" t="s">
        <v>69</v>
      </c>
      <c r="B45" s="6" t="s">
        <v>364</v>
      </c>
    </row>
    <row r="46" spans="1:2" s="1" customFormat="1">
      <c r="A46" s="7" t="s">
        <v>71</v>
      </c>
      <c r="B46" s="6" t="s">
        <v>365</v>
      </c>
    </row>
    <row r="47" spans="1:2">
      <c r="A47" s="146" t="s">
        <v>83</v>
      </c>
      <c r="B47" s="147"/>
    </row>
    <row r="48" spans="1:2">
      <c r="A48" s="4" t="s">
        <v>20</v>
      </c>
      <c r="B48" s="4" t="s">
        <v>309</v>
      </c>
    </row>
    <row r="49" spans="1:2" s="2" customFormat="1">
      <c r="A49" s="7" t="s">
        <v>84</v>
      </c>
      <c r="B49" s="6" t="s">
        <v>366</v>
      </c>
    </row>
    <row r="50" spans="1:2" s="2" customFormat="1">
      <c r="A50" s="7" t="s">
        <v>86</v>
      </c>
      <c r="B50" s="6" t="s">
        <v>367</v>
      </c>
    </row>
    <row r="51" spans="1:2" s="2" customFormat="1">
      <c r="A51" s="7" t="s">
        <v>88</v>
      </c>
      <c r="B51" s="6" t="s">
        <v>368</v>
      </c>
    </row>
    <row r="52" spans="1:2" s="2" customFormat="1">
      <c r="A52" s="7" t="s">
        <v>369</v>
      </c>
      <c r="B52" s="6" t="s">
        <v>370</v>
      </c>
    </row>
    <row r="53" spans="1:2" s="2" customFormat="1">
      <c r="A53" s="7" t="s">
        <v>89</v>
      </c>
      <c r="B53" s="6" t="s">
        <v>371</v>
      </c>
    </row>
    <row r="54" spans="1:2" s="2" customFormat="1">
      <c r="A54" s="7" t="s">
        <v>90</v>
      </c>
      <c r="B54" s="6" t="s">
        <v>372</v>
      </c>
    </row>
    <row r="55" spans="1:2" s="2" customFormat="1">
      <c r="A55" s="10" t="s">
        <v>91</v>
      </c>
      <c r="B55" s="6" t="s">
        <v>373</v>
      </c>
    </row>
    <row r="56" spans="1:2" s="2" customFormat="1">
      <c r="A56" s="7" t="s">
        <v>92</v>
      </c>
      <c r="B56" s="6" t="s">
        <v>374</v>
      </c>
    </row>
    <row r="57" spans="1:2" s="1" customFormat="1">
      <c r="A57" s="7" t="s">
        <v>375</v>
      </c>
      <c r="B57" s="6" t="s">
        <v>376</v>
      </c>
    </row>
    <row r="58" spans="1:2">
      <c r="A58" s="146" t="s">
        <v>75</v>
      </c>
      <c r="B58" s="147"/>
    </row>
    <row r="59" spans="1:2">
      <c r="A59" s="4" t="s">
        <v>20</v>
      </c>
      <c r="B59" s="4" t="s">
        <v>309</v>
      </c>
    </row>
    <row r="60" spans="1:2" s="1" customFormat="1">
      <c r="A60" s="7" t="s">
        <v>377</v>
      </c>
      <c r="B60" s="6" t="s">
        <v>378</v>
      </c>
    </row>
    <row r="61" spans="1:2" s="1" customFormat="1">
      <c r="A61" s="11" t="s">
        <v>379</v>
      </c>
      <c r="B61" s="6" t="s">
        <v>380</v>
      </c>
    </row>
    <row r="62" spans="1:2" s="1" customFormat="1">
      <c r="A62" s="11" t="s">
        <v>381</v>
      </c>
      <c r="B62" s="6" t="s">
        <v>382</v>
      </c>
    </row>
    <row r="63" spans="1:2" s="1" customFormat="1">
      <c r="A63" s="11" t="s">
        <v>383</v>
      </c>
      <c r="B63" s="6" t="s">
        <v>384</v>
      </c>
    </row>
    <row r="64" spans="1:2" s="1" customFormat="1">
      <c r="A64" s="7" t="s">
        <v>385</v>
      </c>
      <c r="B64" s="6" t="s">
        <v>386</v>
      </c>
    </row>
    <row r="65" spans="1:2" s="1" customFormat="1">
      <c r="A65" s="7" t="s">
        <v>79</v>
      </c>
      <c r="B65" s="6" t="s">
        <v>387</v>
      </c>
    </row>
    <row r="66" spans="1:2" s="1" customFormat="1">
      <c r="A66" s="7" t="s">
        <v>388</v>
      </c>
      <c r="B66" s="6" t="s">
        <v>389</v>
      </c>
    </row>
    <row r="67" spans="1:2" s="1" customFormat="1">
      <c r="A67" s="10" t="s">
        <v>390</v>
      </c>
      <c r="B67" s="6" t="s">
        <v>391</v>
      </c>
    </row>
    <row r="68" spans="1:2">
      <c r="A68" s="146" t="s">
        <v>392</v>
      </c>
      <c r="B68" s="147"/>
    </row>
    <row r="69" spans="1:2">
      <c r="A69" s="4" t="s">
        <v>20</v>
      </c>
      <c r="B69" s="4" t="s">
        <v>309</v>
      </c>
    </row>
    <row r="70" spans="1:2" s="1" customFormat="1">
      <c r="A70" s="8" t="s">
        <v>393</v>
      </c>
      <c r="B70" s="6" t="s">
        <v>394</v>
      </c>
    </row>
    <row r="71" spans="1:2" s="1" customFormat="1">
      <c r="A71" s="8" t="s">
        <v>395</v>
      </c>
      <c r="B71" s="6" t="s">
        <v>396</v>
      </c>
    </row>
    <row r="72" spans="1:2" s="1" customFormat="1">
      <c r="A72" s="8" t="s">
        <v>397</v>
      </c>
      <c r="B72" s="6" t="s">
        <v>398</v>
      </c>
    </row>
    <row r="73" spans="1:2" s="1" customFormat="1">
      <c r="A73" s="8" t="s">
        <v>399</v>
      </c>
      <c r="B73" s="6" t="s">
        <v>400</v>
      </c>
    </row>
    <row r="74" spans="1:2" s="1" customFormat="1">
      <c r="A74" s="8" t="s">
        <v>401</v>
      </c>
      <c r="B74" s="6" t="s">
        <v>402</v>
      </c>
    </row>
    <row r="75" spans="1:2" s="1" customFormat="1">
      <c r="A75" s="12" t="s">
        <v>403</v>
      </c>
      <c r="B75" s="6" t="s">
        <v>404</v>
      </c>
    </row>
    <row r="76" spans="1:2" s="1" customFormat="1">
      <c r="A76" s="8" t="s">
        <v>405</v>
      </c>
      <c r="B76" s="6" t="s">
        <v>406</v>
      </c>
    </row>
    <row r="77" spans="1:2" s="1" customFormat="1">
      <c r="A77" s="8" t="s">
        <v>407</v>
      </c>
      <c r="B77" s="6" t="s">
        <v>408</v>
      </c>
    </row>
    <row r="78" spans="1:2" s="1" customFormat="1">
      <c r="A78" s="8" t="s">
        <v>409</v>
      </c>
      <c r="B78" s="6" t="s">
        <v>410</v>
      </c>
    </row>
    <row r="79" spans="1:2" s="1" customFormat="1">
      <c r="A79" s="8" t="s">
        <v>109</v>
      </c>
      <c r="B79" s="6" t="s">
        <v>411</v>
      </c>
    </row>
    <row r="80" spans="1:2">
      <c r="A80" s="146" t="s">
        <v>412</v>
      </c>
      <c r="B80" s="147"/>
    </row>
    <row r="81" spans="1:2">
      <c r="A81" s="4" t="s">
        <v>20</v>
      </c>
      <c r="B81" s="4" t="s">
        <v>309</v>
      </c>
    </row>
    <row r="82" spans="1:2" s="1" customFormat="1">
      <c r="A82" s="8" t="s">
        <v>413</v>
      </c>
      <c r="B82" s="6" t="s">
        <v>414</v>
      </c>
    </row>
    <row r="83" spans="1:2" s="1" customFormat="1">
      <c r="A83" s="8" t="s">
        <v>415</v>
      </c>
      <c r="B83" s="6" t="s">
        <v>416</v>
      </c>
    </row>
    <row r="84" spans="1:2" s="1" customFormat="1">
      <c r="A84" s="8" t="s">
        <v>417</v>
      </c>
      <c r="B84" s="6" t="s">
        <v>418</v>
      </c>
    </row>
    <row r="85" spans="1:2" s="1" customFormat="1">
      <c r="A85" s="8" t="s">
        <v>419</v>
      </c>
      <c r="B85" s="6" t="s">
        <v>420</v>
      </c>
    </row>
    <row r="86" spans="1:2" s="1" customFormat="1">
      <c r="A86" s="8" t="s">
        <v>421</v>
      </c>
      <c r="B86" s="6" t="s">
        <v>422</v>
      </c>
    </row>
    <row r="87" spans="1:2" s="1" customFormat="1">
      <c r="A87" s="8" t="s">
        <v>115</v>
      </c>
      <c r="B87" s="6" t="s">
        <v>423</v>
      </c>
    </row>
    <row r="88" spans="1:2" s="1" customFormat="1">
      <c r="A88" s="8" t="s">
        <v>113</v>
      </c>
      <c r="B88" s="6" t="s">
        <v>424</v>
      </c>
    </row>
    <row r="89" spans="1:2" s="1" customFormat="1">
      <c r="A89" s="8" t="s">
        <v>425</v>
      </c>
      <c r="B89" s="6" t="s">
        <v>426</v>
      </c>
    </row>
    <row r="90" spans="1:2">
      <c r="A90" s="146" t="s">
        <v>121</v>
      </c>
      <c r="B90" s="147"/>
    </row>
    <row r="91" spans="1:2">
      <c r="A91" s="4" t="s">
        <v>20</v>
      </c>
      <c r="B91" s="4"/>
    </row>
    <row r="92" spans="1:2">
      <c r="A92" s="6" t="s">
        <v>122</v>
      </c>
      <c r="B92" s="13" t="s">
        <v>427</v>
      </c>
    </row>
    <row r="93" spans="1:2">
      <c r="A93" s="6" t="s">
        <v>428</v>
      </c>
      <c r="B93" s="13" t="s">
        <v>429</v>
      </c>
    </row>
    <row r="94" spans="1:2">
      <c r="A94" s="6" t="s">
        <v>430</v>
      </c>
      <c r="B94" s="13" t="s">
        <v>431</v>
      </c>
    </row>
    <row r="95" spans="1:2">
      <c r="A95" s="4" t="s">
        <v>20</v>
      </c>
      <c r="B95" s="4" t="s">
        <v>125</v>
      </c>
    </row>
    <row r="96" spans="1:2">
      <c r="A96" s="14" t="s">
        <v>130</v>
      </c>
      <c r="B96" s="14" t="s">
        <v>432</v>
      </c>
    </row>
    <row r="97" spans="1:2">
      <c r="A97" s="14" t="s">
        <v>128</v>
      </c>
      <c r="B97" s="14" t="s">
        <v>433</v>
      </c>
    </row>
    <row r="98" spans="1:2">
      <c r="A98" s="14" t="s">
        <v>131</v>
      </c>
      <c r="B98" s="14" t="s">
        <v>434</v>
      </c>
    </row>
    <row r="99" spans="1:2">
      <c r="A99" s="14" t="s">
        <v>129</v>
      </c>
      <c r="B99" s="14" t="s">
        <v>435</v>
      </c>
    </row>
    <row r="100" spans="1:2">
      <c r="A100" s="14" t="s">
        <v>126</v>
      </c>
      <c r="B100" s="14" t="s">
        <v>436</v>
      </c>
    </row>
    <row r="101" spans="1:2">
      <c r="A101" s="146" t="s">
        <v>437</v>
      </c>
      <c r="B101" s="147"/>
    </row>
    <row r="102" spans="1:2">
      <c r="A102" s="4" t="s">
        <v>20</v>
      </c>
      <c r="B102" s="4" t="s">
        <v>309</v>
      </c>
    </row>
    <row r="103" spans="1:2">
      <c r="A103" s="14" t="s">
        <v>438</v>
      </c>
      <c r="B103" s="14" t="s">
        <v>439</v>
      </c>
    </row>
    <row r="104" spans="1:2">
      <c r="A104" s="14" t="s">
        <v>440</v>
      </c>
      <c r="B104" s="14" t="s">
        <v>441</v>
      </c>
    </row>
    <row r="105" spans="1:2">
      <c r="A105" s="14" t="s">
        <v>442</v>
      </c>
      <c r="B105" s="14" t="s">
        <v>443</v>
      </c>
    </row>
    <row r="106" spans="1:2">
      <c r="A106" s="14" t="s">
        <v>444</v>
      </c>
      <c r="B106" s="14" t="s">
        <v>445</v>
      </c>
    </row>
    <row r="107" spans="1:2">
      <c r="A107" s="14" t="s">
        <v>446</v>
      </c>
      <c r="B107" s="14" t="s">
        <v>447</v>
      </c>
    </row>
    <row r="108" spans="1:2">
      <c r="A108" s="146" t="s">
        <v>448</v>
      </c>
      <c r="B108" s="147"/>
    </row>
    <row r="109" spans="1:2">
      <c r="A109" s="4" t="s">
        <v>20</v>
      </c>
      <c r="B109" s="4" t="s">
        <v>309</v>
      </c>
    </row>
    <row r="110" spans="1:2">
      <c r="A110" s="14" t="s">
        <v>145</v>
      </c>
      <c r="B110" s="14" t="s">
        <v>449</v>
      </c>
    </row>
    <row r="111" spans="1:2">
      <c r="A111" s="14" t="s">
        <v>147</v>
      </c>
      <c r="B111" s="14" t="s">
        <v>450</v>
      </c>
    </row>
    <row r="112" spans="1:2">
      <c r="A112" s="14" t="s">
        <v>451</v>
      </c>
      <c r="B112" s="14" t="s">
        <v>452</v>
      </c>
    </row>
    <row r="113" spans="1:2">
      <c r="A113" s="14" t="s">
        <v>149</v>
      </c>
      <c r="B113" s="14" t="s">
        <v>453</v>
      </c>
    </row>
    <row r="114" spans="1:2">
      <c r="A114" s="14" t="s">
        <v>150</v>
      </c>
      <c r="B114" s="14" t="s">
        <v>454</v>
      </c>
    </row>
    <row r="115" spans="1:2">
      <c r="A115" s="14" t="s">
        <v>158</v>
      </c>
      <c r="B115" s="14" t="s">
        <v>455</v>
      </c>
    </row>
    <row r="116" spans="1:2">
      <c r="A116" s="14" t="s">
        <v>159</v>
      </c>
      <c r="B116" s="14" t="s">
        <v>456</v>
      </c>
    </row>
    <row r="117" spans="1:2">
      <c r="A117" s="14" t="s">
        <v>160</v>
      </c>
      <c r="B117" s="14" t="s">
        <v>452</v>
      </c>
    </row>
    <row r="118" spans="1:2">
      <c r="A118" s="14" t="s">
        <v>457</v>
      </c>
      <c r="B118" s="14" t="s">
        <v>450</v>
      </c>
    </row>
    <row r="119" spans="1:2">
      <c r="A119" s="14" t="s">
        <v>458</v>
      </c>
      <c r="B119" s="14" t="s">
        <v>454</v>
      </c>
    </row>
    <row r="120" spans="1:2">
      <c r="A120" s="14" t="s">
        <v>167</v>
      </c>
      <c r="B120" s="14" t="s">
        <v>459</v>
      </c>
    </row>
    <row r="121" spans="1:2">
      <c r="A121" s="146" t="s">
        <v>170</v>
      </c>
      <c r="B121" s="147"/>
    </row>
    <row r="122" spans="1:2">
      <c r="A122" s="4" t="s">
        <v>20</v>
      </c>
      <c r="B122" s="4" t="s">
        <v>309</v>
      </c>
    </row>
    <row r="123" spans="1:2">
      <c r="A123" s="14" t="s">
        <v>460</v>
      </c>
      <c r="B123" s="15" t="s">
        <v>461</v>
      </c>
    </row>
    <row r="124" spans="1:2">
      <c r="A124" s="14" t="s">
        <v>462</v>
      </c>
      <c r="B124" s="15" t="s">
        <v>463</v>
      </c>
    </row>
    <row r="125" spans="1:2">
      <c r="A125" s="14" t="s">
        <v>464</v>
      </c>
      <c r="B125" s="15" t="s">
        <v>465</v>
      </c>
    </row>
    <row r="126" spans="1:2">
      <c r="A126" s="14" t="s">
        <v>466</v>
      </c>
      <c r="B126" s="15" t="s">
        <v>467</v>
      </c>
    </row>
    <row r="127" spans="1:2">
      <c r="A127" s="14" t="s">
        <v>468</v>
      </c>
      <c r="B127" s="15" t="s">
        <v>469</v>
      </c>
    </row>
    <row r="128" spans="1:2">
      <c r="A128" s="14"/>
      <c r="B128" s="15"/>
    </row>
    <row r="129" spans="1:2">
      <c r="A129" s="146" t="s">
        <v>470</v>
      </c>
      <c r="B129" s="147"/>
    </row>
    <row r="130" spans="1:2">
      <c r="A130" s="4" t="s">
        <v>20</v>
      </c>
      <c r="B130" s="4" t="s">
        <v>309</v>
      </c>
    </row>
    <row r="131" spans="1:2">
      <c r="A131" s="14" t="s">
        <v>471</v>
      </c>
      <c r="B131" s="14" t="s">
        <v>472</v>
      </c>
    </row>
    <row r="132" spans="1:2">
      <c r="A132" s="14" t="s">
        <v>473</v>
      </c>
      <c r="B132" s="14" t="s">
        <v>474</v>
      </c>
    </row>
    <row r="133" spans="1:2">
      <c r="A133" s="14" t="s">
        <v>475</v>
      </c>
      <c r="B133" s="14" t="s">
        <v>476</v>
      </c>
    </row>
    <row r="134" spans="1:2">
      <c r="A134" s="14" t="s">
        <v>477</v>
      </c>
      <c r="B134" s="14" t="s">
        <v>478</v>
      </c>
    </row>
    <row r="135" spans="1:2">
      <c r="A135" s="14" t="s">
        <v>479</v>
      </c>
      <c r="B135" s="14" t="s">
        <v>480</v>
      </c>
    </row>
    <row r="136" spans="1:2">
      <c r="A136" s="14" t="s">
        <v>481</v>
      </c>
      <c r="B136" s="14" t="s">
        <v>482</v>
      </c>
    </row>
    <row r="137" spans="1:2">
      <c r="A137" s="14" t="s">
        <v>483</v>
      </c>
      <c r="B137" s="14" t="s">
        <v>484</v>
      </c>
    </row>
    <row r="138" spans="1:2">
      <c r="A138" s="146" t="s">
        <v>180</v>
      </c>
      <c r="B138" s="147"/>
    </row>
    <row r="139" spans="1:2">
      <c r="A139" s="4" t="s">
        <v>20</v>
      </c>
      <c r="B139" s="4" t="s">
        <v>309</v>
      </c>
    </row>
    <row r="140" spans="1:2">
      <c r="A140" s="16" t="s">
        <v>485</v>
      </c>
      <c r="B140" s="15" t="s">
        <v>486</v>
      </c>
    </row>
    <row r="141" spans="1:2">
      <c r="A141" s="146" t="s">
        <v>182</v>
      </c>
      <c r="B141" s="147"/>
    </row>
    <row r="142" spans="1:2">
      <c r="A142" s="4" t="s">
        <v>20</v>
      </c>
      <c r="B142" s="4" t="s">
        <v>309</v>
      </c>
    </row>
    <row r="143" spans="1:2">
      <c r="A143" s="14" t="s">
        <v>186</v>
      </c>
      <c r="B143" s="14" t="s">
        <v>487</v>
      </c>
    </row>
    <row r="144" spans="1:2">
      <c r="A144" s="14" t="s">
        <v>188</v>
      </c>
      <c r="B144" s="14" t="s">
        <v>488</v>
      </c>
    </row>
    <row r="145" spans="1:2">
      <c r="A145" s="14" t="s">
        <v>189</v>
      </c>
      <c r="B145" s="14" t="s">
        <v>489</v>
      </c>
    </row>
  </sheetData>
  <mergeCells count="14">
    <mergeCell ref="A1:B1"/>
    <mergeCell ref="A2:B2"/>
    <mergeCell ref="A39:B39"/>
    <mergeCell ref="A47:B47"/>
    <mergeCell ref="A58:B58"/>
    <mergeCell ref="A121:B121"/>
    <mergeCell ref="A129:B129"/>
    <mergeCell ref="A138:B138"/>
    <mergeCell ref="A141:B141"/>
    <mergeCell ref="A68:B68"/>
    <mergeCell ref="A80:B80"/>
    <mergeCell ref="A90:B90"/>
    <mergeCell ref="A101:B101"/>
    <mergeCell ref="A108:B108"/>
  </mergeCells>
  <pageMargins left="0.70866141732283505" right="0.70866141732283505" top="0.74803149606299202" bottom="0.74803149606299202" header="0.31496062992126" footer="0.31496062992126"/>
  <pageSetup paperSize="9" scale="54" fitToHeight="2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Меню</vt:lpstr>
      <vt:lpstr>Бар</vt:lpstr>
      <vt:lpstr>ТЗ и расстановка</vt:lpstr>
      <vt:lpstr>ОПИСАНИЕ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DarthVader</cp:lastModifiedBy>
  <dcterms:created xsi:type="dcterms:W3CDTF">2006-09-16T00:00:00Z</dcterms:created>
  <dcterms:modified xsi:type="dcterms:W3CDTF">2023-09-18T09:19:13Z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B0A883989F8544F58ADB2D82087A7B83</vt:lpwstr>
  </property>
  <property fmtid="{D5CDD505-2E9C-101B-9397-08002B2CF9AE}" pid="3" name="KSOProductBuildVer">
    <vt:lpwstr>1049-11.2.0.11537</vt:lpwstr>
  </property>
</Properties>
</file>