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360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E6" i="1"/>
  <c r="E15" l="1"/>
  <c r="E14"/>
  <c r="E51" l="1"/>
  <c r="E56"/>
  <c r="E55"/>
  <c r="E54"/>
  <c r="E53"/>
  <c r="E52"/>
  <c r="E65"/>
  <c r="E66"/>
  <c r="E67"/>
  <c r="E72"/>
  <c r="E73"/>
  <c r="E64"/>
  <c r="E70"/>
  <c r="E79" s="1"/>
  <c r="E71"/>
  <c r="E63"/>
  <c r="E62"/>
  <c r="E61"/>
  <c r="E60"/>
  <c r="E5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28"/>
  <c r="E27"/>
  <c r="E26"/>
  <c r="E25"/>
  <c r="E24"/>
  <c r="E21"/>
  <c r="E20"/>
  <c r="E19"/>
  <c r="E18"/>
  <c r="E9"/>
  <c r="E10"/>
  <c r="E11"/>
  <c r="E8"/>
  <c r="E5"/>
  <c r="E7"/>
  <c r="E75" l="1"/>
  <c r="E77" s="1"/>
  <c r="E81" l="1"/>
  <c r="E78"/>
</calcChain>
</file>

<file path=xl/sharedStrings.xml><?xml version="1.0" encoding="utf-8"?>
<sst xmlns="http://schemas.openxmlformats.org/spreadsheetml/2006/main" count="143" uniqueCount="86">
  <si>
    <t>Наименование</t>
  </si>
  <si>
    <t>Выход</t>
  </si>
  <si>
    <t>Цена</t>
  </si>
  <si>
    <t>Гарниры</t>
  </si>
  <si>
    <t>Пицца (круг)</t>
  </si>
  <si>
    <t>Кол-во</t>
  </si>
  <si>
    <t>Стоимость</t>
  </si>
  <si>
    <t>Курс</t>
  </si>
  <si>
    <t>Примечание</t>
  </si>
  <si>
    <t>Соуса</t>
  </si>
  <si>
    <t>Пироги/пирожки</t>
  </si>
  <si>
    <t>Напитки</t>
  </si>
  <si>
    <t>Работа повара</t>
  </si>
  <si>
    <t>ИТОГО К ОПЛАТЕ</t>
  </si>
  <si>
    <t>Всего стоимость по заказу</t>
  </si>
  <si>
    <t>Картофельные дольки</t>
  </si>
  <si>
    <t>Картофель фри</t>
  </si>
  <si>
    <t>Овощи гриль</t>
  </si>
  <si>
    <t>Пирог с мясом и картофелем</t>
  </si>
  <si>
    <t>Пирог с картофелем и грибами</t>
  </si>
  <si>
    <t>Пирог с капустой и яйцом</t>
  </si>
  <si>
    <t>Пирог с горбушей</t>
  </si>
  <si>
    <t>Пирожок с мясом</t>
  </si>
  <si>
    <t>Морс ягодный</t>
  </si>
  <si>
    <t>1л</t>
  </si>
  <si>
    <t>Морс облепиховый</t>
  </si>
  <si>
    <t>Морс клюквенный</t>
  </si>
  <si>
    <t>Пирог с цыпленком и грибами</t>
  </si>
  <si>
    <t>Пирожок с капустой и яйцом</t>
  </si>
  <si>
    <t>Сосиска в тесте</t>
  </si>
  <si>
    <t>Пирожок с яблоком</t>
  </si>
  <si>
    <t>УСЛУГИ</t>
  </si>
  <si>
    <t>0,5л</t>
  </si>
  <si>
    <t>Вода газ</t>
  </si>
  <si>
    <t>Вода б/газа</t>
  </si>
  <si>
    <t>Услуга повара</t>
  </si>
  <si>
    <t>1ч/7кг</t>
  </si>
  <si>
    <t>Сервировка</t>
  </si>
  <si>
    <t>1чел</t>
  </si>
  <si>
    <t>Разовая упаковка</t>
  </si>
  <si>
    <t>Бойлер с чаем</t>
  </si>
  <si>
    <t>Пробковый сбор</t>
  </si>
  <si>
    <t>1шт</t>
  </si>
  <si>
    <t>1набор</t>
  </si>
  <si>
    <t>Кулер с водой + помпой + 100 стаканчиков</t>
  </si>
  <si>
    <t>Бойлер с кипятком</t>
  </si>
  <si>
    <t>1 л</t>
  </si>
  <si>
    <t>Чайный стол (чай, сахар, лимон)</t>
  </si>
  <si>
    <t>Полуфабрикаты</t>
  </si>
  <si>
    <t>Форель на гриле (1 шт)</t>
  </si>
  <si>
    <t>195/25</t>
  </si>
  <si>
    <t>Стейк из семги с лимонным соусом</t>
  </si>
  <si>
    <t>140/35/20</t>
  </si>
  <si>
    <t>Плов из курицы</t>
  </si>
  <si>
    <t xml:space="preserve">Плов из говядины </t>
  </si>
  <si>
    <t>Шашлык из куриного бедра с маринованным луком</t>
  </si>
  <si>
    <t>125/40</t>
  </si>
  <si>
    <t>Шашлык из свиной шеи с маринованным луком</t>
  </si>
  <si>
    <t>Мангал/Казан</t>
  </si>
  <si>
    <t>Филе куриного бедра маринованное п/ф</t>
  </si>
  <si>
    <t>Свинная шея маринованная п/ф</t>
  </si>
  <si>
    <t>Молодой картофель с розмарином</t>
  </si>
  <si>
    <t>Томатно-пряный соус</t>
  </si>
  <si>
    <t>Соус песто</t>
  </si>
  <si>
    <t>кетчуп/майонез/сметана</t>
  </si>
  <si>
    <t>Сметанно-чесночный соус</t>
  </si>
  <si>
    <t>Соус тар-тар</t>
  </si>
  <si>
    <t>Пирог слоенный с яблоками</t>
  </si>
  <si>
    <t>Пирог слоенный с грушей</t>
  </si>
  <si>
    <t>Пирог слоенный с бананом</t>
  </si>
  <si>
    <t>Пай с яблоками</t>
  </si>
  <si>
    <t>Пай с грушей</t>
  </si>
  <si>
    <t>Пай с бананом</t>
  </si>
  <si>
    <t>Пирожок с картофелем</t>
  </si>
  <si>
    <t>пирожок с картофелем и грибами</t>
  </si>
  <si>
    <t>Расстегай с горбушей</t>
  </si>
  <si>
    <t>Пепперони</t>
  </si>
  <si>
    <t>Маргарита</t>
  </si>
  <si>
    <t>5 сыров</t>
  </si>
  <si>
    <t>Мясная BBQ</t>
  </si>
  <si>
    <t>Ветчина-грибы</t>
  </si>
  <si>
    <t>Чикен-крем</t>
  </si>
  <si>
    <t>Сервисный сбор 15%</t>
  </si>
  <si>
    <t>Гриль Парк Белкино</t>
  </si>
  <si>
    <t xml:space="preserve">Всего стоимость по заказу </t>
  </si>
  <si>
    <t xml:space="preserve">Дорадо 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</si>
</sst>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&quot;р.&quot;"/>
    <numFmt numFmtId="165" formatCode="#,##0.00\ &quot;₽&quot;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4" fillId="5" borderId="1" xfId="0" applyNumberFormat="1" applyFont="1" applyFill="1" applyBorder="1" applyAlignment="1">
      <alignment vertical="center" readingOrder="1"/>
    </xf>
    <xf numFmtId="1" fontId="4" fillId="5" borderId="1" xfId="0" applyNumberFormat="1" applyFont="1" applyFill="1" applyBorder="1" applyAlignment="1">
      <alignment horizontal="center" readingOrder="1"/>
    </xf>
    <xf numFmtId="0" fontId="4" fillId="5" borderId="1" xfId="0" applyNumberFormat="1" applyFont="1" applyFill="1" applyBorder="1" applyAlignment="1">
      <alignment horizontal="center" readingOrder="1"/>
    </xf>
    <xf numFmtId="165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readingOrder="1"/>
    </xf>
    <xf numFmtId="49" fontId="4" fillId="5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165" fontId="6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readingOrder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right" vertical="center"/>
    </xf>
    <xf numFmtId="44" fontId="7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209550</xdr:rowOff>
    </xdr:from>
    <xdr:to>
      <xdr:col>0</xdr:col>
      <xdr:colOff>1962150</xdr:colOff>
      <xdr:row>0</xdr:row>
      <xdr:rowOff>1381125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9550"/>
          <a:ext cx="171450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workbookViewId="0">
      <selection activeCell="L13" sqref="L13"/>
    </sheetView>
  </sheetViews>
  <sheetFormatPr defaultRowHeight="15.75"/>
  <cols>
    <col min="1" max="1" width="46.7109375" style="5" bestFit="1" customWidth="1"/>
    <col min="2" max="2" width="11" style="6" customWidth="1"/>
    <col min="3" max="3" width="12.5703125" style="7" customWidth="1"/>
    <col min="4" max="4" width="9.140625" style="8"/>
    <col min="5" max="5" width="13.28515625" style="9" customWidth="1"/>
    <col min="6" max="6" width="7" style="4" customWidth="1"/>
    <col min="7" max="7" width="29.5703125" style="4" customWidth="1"/>
    <col min="8" max="16384" width="9.140625" style="4"/>
  </cols>
  <sheetData>
    <row r="1" spans="1:7" ht="117.75" customHeight="1">
      <c r="A1" s="36"/>
      <c r="B1" s="36"/>
      <c r="C1" s="36"/>
      <c r="D1" s="36"/>
      <c r="E1" s="36"/>
      <c r="F1" s="36"/>
      <c r="G1" s="36"/>
    </row>
    <row r="2" spans="1:7">
      <c r="A2" s="35" t="s">
        <v>83</v>
      </c>
      <c r="B2" s="35"/>
      <c r="C2" s="35"/>
      <c r="D2" s="35"/>
      <c r="E2" s="35"/>
      <c r="F2" s="35"/>
      <c r="G2" s="35"/>
    </row>
    <row r="3" spans="1:7">
      <c r="A3" s="34" t="s">
        <v>58</v>
      </c>
      <c r="B3" s="34"/>
      <c r="C3" s="34"/>
      <c r="D3" s="34"/>
      <c r="E3" s="34"/>
      <c r="F3" s="34"/>
      <c r="G3" s="34"/>
    </row>
    <row r="4" spans="1:7">
      <c r="A4" s="3" t="s">
        <v>0</v>
      </c>
      <c r="B4" s="3" t="s">
        <v>1</v>
      </c>
      <c r="C4" s="2" t="s">
        <v>2</v>
      </c>
      <c r="D4" s="1" t="s">
        <v>5</v>
      </c>
      <c r="E4" s="2" t="s">
        <v>6</v>
      </c>
      <c r="F4" s="1" t="s">
        <v>7</v>
      </c>
      <c r="G4" s="2" t="s">
        <v>8</v>
      </c>
    </row>
    <row r="5" spans="1:7">
      <c r="A5" s="19" t="s">
        <v>49</v>
      </c>
      <c r="B5" s="16" t="s">
        <v>50</v>
      </c>
      <c r="C5" s="10">
        <v>620</v>
      </c>
      <c r="D5" s="11"/>
      <c r="E5" s="12">
        <f t="shared" ref="E5:E7" si="0">C5*D5</f>
        <v>0</v>
      </c>
      <c r="F5" s="13"/>
      <c r="G5" s="13"/>
    </row>
    <row r="6" spans="1:7">
      <c r="A6" s="19" t="s">
        <v>85</v>
      </c>
      <c r="B6" s="16" t="s">
        <v>50</v>
      </c>
      <c r="C6" s="10">
        <v>620</v>
      </c>
      <c r="D6" s="11"/>
      <c r="E6" s="12">
        <f t="shared" ref="E6" si="1">C6*D6</f>
        <v>0</v>
      </c>
      <c r="F6" s="13"/>
      <c r="G6" s="13"/>
    </row>
    <row r="7" spans="1:7">
      <c r="A7" s="19" t="s">
        <v>51</v>
      </c>
      <c r="B7" s="16" t="s">
        <v>52</v>
      </c>
      <c r="C7" s="10">
        <v>730</v>
      </c>
      <c r="D7" s="11"/>
      <c r="E7" s="12">
        <f t="shared" si="0"/>
        <v>0</v>
      </c>
      <c r="F7" s="13"/>
      <c r="G7" s="13"/>
    </row>
    <row r="8" spans="1:7">
      <c r="A8" s="19" t="s">
        <v>53</v>
      </c>
      <c r="B8" s="16">
        <v>1000</v>
      </c>
      <c r="C8" s="21">
        <v>880</v>
      </c>
      <c r="D8" s="11"/>
      <c r="E8" s="12">
        <f>C8*D8</f>
        <v>0</v>
      </c>
      <c r="F8" s="13"/>
      <c r="G8" s="13"/>
    </row>
    <row r="9" spans="1:7">
      <c r="A9" s="19" t="s">
        <v>54</v>
      </c>
      <c r="B9" s="16">
        <v>1000</v>
      </c>
      <c r="C9" s="21">
        <v>1100</v>
      </c>
      <c r="D9" s="11"/>
      <c r="E9" s="12">
        <f t="shared" ref="E9:E11" si="2">C9*D9</f>
        <v>0</v>
      </c>
      <c r="F9" s="13"/>
      <c r="G9" s="13"/>
    </row>
    <row r="10" spans="1:7">
      <c r="A10" s="19" t="s">
        <v>55</v>
      </c>
      <c r="B10" s="16" t="s">
        <v>56</v>
      </c>
      <c r="C10" s="21">
        <v>320</v>
      </c>
      <c r="D10" s="11"/>
      <c r="E10" s="12">
        <f t="shared" si="2"/>
        <v>0</v>
      </c>
      <c r="F10" s="13"/>
      <c r="G10" s="13"/>
    </row>
    <row r="11" spans="1:7">
      <c r="A11" s="19" t="s">
        <v>57</v>
      </c>
      <c r="B11" s="16" t="s">
        <v>56</v>
      </c>
      <c r="C11" s="21">
        <v>390</v>
      </c>
      <c r="D11" s="11"/>
      <c r="E11" s="12">
        <f t="shared" si="2"/>
        <v>0</v>
      </c>
      <c r="F11" s="13"/>
      <c r="G11" s="13"/>
    </row>
    <row r="12" spans="1:7">
      <c r="A12" s="34" t="s">
        <v>48</v>
      </c>
      <c r="B12" s="34"/>
      <c r="C12" s="34"/>
      <c r="D12" s="34"/>
      <c r="E12" s="34"/>
      <c r="F12" s="34"/>
      <c r="G12" s="34"/>
    </row>
    <row r="13" spans="1:7">
      <c r="A13" s="3" t="s">
        <v>0</v>
      </c>
      <c r="B13" s="3" t="s">
        <v>1</v>
      </c>
      <c r="C13" s="2" t="s">
        <v>2</v>
      </c>
      <c r="D13" s="1" t="s">
        <v>5</v>
      </c>
      <c r="E13" s="2" t="s">
        <v>6</v>
      </c>
      <c r="F13" s="1" t="s">
        <v>7</v>
      </c>
      <c r="G13" s="2" t="s">
        <v>8</v>
      </c>
    </row>
    <row r="14" spans="1:7">
      <c r="A14" s="19" t="s">
        <v>59</v>
      </c>
      <c r="B14" s="15">
        <v>1000</v>
      </c>
      <c r="C14" s="22">
        <v>650</v>
      </c>
      <c r="D14" s="11"/>
      <c r="E14" s="12">
        <f>C14*D14</f>
        <v>0</v>
      </c>
      <c r="F14" s="13"/>
      <c r="G14" s="13"/>
    </row>
    <row r="15" spans="1:7">
      <c r="A15" s="19" t="s">
        <v>60</v>
      </c>
      <c r="B15" s="15">
        <v>1000</v>
      </c>
      <c r="C15" s="22">
        <v>820</v>
      </c>
      <c r="D15" s="11"/>
      <c r="E15" s="12">
        <f t="shared" ref="E15" si="3">C15*D15</f>
        <v>0</v>
      </c>
      <c r="F15" s="13"/>
      <c r="G15" s="13"/>
    </row>
    <row r="16" spans="1:7">
      <c r="A16" s="34" t="s">
        <v>3</v>
      </c>
      <c r="B16" s="34"/>
      <c r="C16" s="34"/>
      <c r="D16" s="34"/>
      <c r="E16" s="34"/>
      <c r="F16" s="34"/>
      <c r="G16" s="34"/>
    </row>
    <row r="17" spans="1:7">
      <c r="A17" s="3" t="s">
        <v>0</v>
      </c>
      <c r="B17" s="3" t="s">
        <v>1</v>
      </c>
      <c r="C17" s="2" t="s">
        <v>2</v>
      </c>
      <c r="D17" s="1" t="s">
        <v>5</v>
      </c>
      <c r="E17" s="2" t="s">
        <v>6</v>
      </c>
      <c r="F17" s="1" t="s">
        <v>7</v>
      </c>
      <c r="G17" s="2" t="s">
        <v>8</v>
      </c>
    </row>
    <row r="18" spans="1:7">
      <c r="A18" s="14" t="s">
        <v>17</v>
      </c>
      <c r="B18" s="15">
        <v>220</v>
      </c>
      <c r="C18" s="10">
        <v>220</v>
      </c>
      <c r="D18" s="11"/>
      <c r="E18" s="12">
        <f t="shared" ref="E18:E21" si="4">C18*D18</f>
        <v>0</v>
      </c>
      <c r="F18" s="13"/>
      <c r="G18" s="13"/>
    </row>
    <row r="19" spans="1:7">
      <c r="A19" s="14" t="s">
        <v>61</v>
      </c>
      <c r="B19" s="15">
        <v>160</v>
      </c>
      <c r="C19" s="10">
        <v>180</v>
      </c>
      <c r="D19" s="11"/>
      <c r="E19" s="12">
        <f t="shared" si="4"/>
        <v>0</v>
      </c>
      <c r="F19" s="13"/>
      <c r="G19" s="13"/>
    </row>
    <row r="20" spans="1:7">
      <c r="A20" s="18" t="s">
        <v>15</v>
      </c>
      <c r="B20" s="15">
        <v>150</v>
      </c>
      <c r="C20" s="10">
        <v>160</v>
      </c>
      <c r="D20" s="11"/>
      <c r="E20" s="12">
        <f t="shared" si="4"/>
        <v>0</v>
      </c>
      <c r="F20" s="13"/>
      <c r="G20" s="13"/>
    </row>
    <row r="21" spans="1:7">
      <c r="A21" s="14" t="s">
        <v>16</v>
      </c>
      <c r="B21" s="15">
        <v>150</v>
      </c>
      <c r="C21" s="10">
        <v>160</v>
      </c>
      <c r="D21" s="11"/>
      <c r="E21" s="12">
        <f t="shared" si="4"/>
        <v>0</v>
      </c>
      <c r="F21" s="13"/>
      <c r="G21" s="13"/>
    </row>
    <row r="22" spans="1:7">
      <c r="A22" s="34" t="s">
        <v>9</v>
      </c>
      <c r="B22" s="34"/>
      <c r="C22" s="34"/>
      <c r="D22" s="34"/>
      <c r="E22" s="34"/>
      <c r="F22" s="34"/>
      <c r="G22" s="34"/>
    </row>
    <row r="23" spans="1:7">
      <c r="A23" s="3" t="s">
        <v>0</v>
      </c>
      <c r="B23" s="3" t="s">
        <v>1</v>
      </c>
      <c r="C23" s="2" t="s">
        <v>2</v>
      </c>
      <c r="D23" s="1" t="s">
        <v>5</v>
      </c>
      <c r="E23" s="2" t="s">
        <v>6</v>
      </c>
      <c r="F23" s="1" t="s">
        <v>7</v>
      </c>
      <c r="G23" s="2" t="s">
        <v>8</v>
      </c>
    </row>
    <row r="24" spans="1:7">
      <c r="A24" s="14" t="s">
        <v>62</v>
      </c>
      <c r="B24" s="23">
        <v>40</v>
      </c>
      <c r="C24" s="10">
        <v>60</v>
      </c>
      <c r="D24" s="11"/>
      <c r="E24" s="12">
        <f t="shared" ref="E24:E28" si="5">C24*D24</f>
        <v>0</v>
      </c>
      <c r="F24" s="13"/>
      <c r="G24" s="13"/>
    </row>
    <row r="25" spans="1:7">
      <c r="A25" s="14" t="s">
        <v>63</v>
      </c>
      <c r="B25" s="23">
        <v>40</v>
      </c>
      <c r="C25" s="10">
        <v>90</v>
      </c>
      <c r="D25" s="11"/>
      <c r="E25" s="12">
        <f t="shared" si="5"/>
        <v>0</v>
      </c>
      <c r="F25" s="13"/>
      <c r="G25" s="13"/>
    </row>
    <row r="26" spans="1:7">
      <c r="A26" s="18" t="s">
        <v>64</v>
      </c>
      <c r="B26" s="23">
        <v>40</v>
      </c>
      <c r="C26" s="17">
        <v>50</v>
      </c>
      <c r="D26" s="11"/>
      <c r="E26" s="12">
        <f t="shared" si="5"/>
        <v>0</v>
      </c>
      <c r="F26" s="13"/>
      <c r="G26" s="13"/>
    </row>
    <row r="27" spans="1:7">
      <c r="A27" s="18" t="s">
        <v>65</v>
      </c>
      <c r="B27" s="23">
        <v>40</v>
      </c>
      <c r="C27" s="17">
        <v>50</v>
      </c>
      <c r="D27" s="11"/>
      <c r="E27" s="12">
        <f t="shared" si="5"/>
        <v>0</v>
      </c>
      <c r="F27" s="13"/>
      <c r="G27" s="13"/>
    </row>
    <row r="28" spans="1:7">
      <c r="A28" s="18" t="s">
        <v>66</v>
      </c>
      <c r="B28" s="23">
        <v>40</v>
      </c>
      <c r="C28" s="17">
        <v>60</v>
      </c>
      <c r="D28" s="11"/>
      <c r="E28" s="12">
        <f t="shared" si="5"/>
        <v>0</v>
      </c>
      <c r="F28" s="13"/>
      <c r="G28" s="13"/>
    </row>
    <row r="29" spans="1:7">
      <c r="A29" s="34" t="s">
        <v>10</v>
      </c>
      <c r="B29" s="34"/>
      <c r="C29" s="34"/>
      <c r="D29" s="34"/>
      <c r="E29" s="34"/>
      <c r="F29" s="34"/>
      <c r="G29" s="34"/>
    </row>
    <row r="30" spans="1:7">
      <c r="A30" s="3" t="s">
        <v>0</v>
      </c>
      <c r="B30" s="3" t="s">
        <v>1</v>
      </c>
      <c r="C30" s="2" t="s">
        <v>2</v>
      </c>
      <c r="D30" s="1" t="s">
        <v>5</v>
      </c>
      <c r="E30" s="2" t="s">
        <v>6</v>
      </c>
      <c r="F30" s="1" t="s">
        <v>7</v>
      </c>
      <c r="G30" s="2" t="s">
        <v>8</v>
      </c>
    </row>
    <row r="31" spans="1:7">
      <c r="A31" s="19" t="s">
        <v>18</v>
      </c>
      <c r="B31" s="15">
        <v>1000</v>
      </c>
      <c r="C31" s="10">
        <v>900</v>
      </c>
      <c r="D31" s="11"/>
      <c r="E31" s="12">
        <f t="shared" ref="E31:E41" si="6">C31*D31</f>
        <v>0</v>
      </c>
      <c r="F31" s="13"/>
      <c r="G31" s="13"/>
    </row>
    <row r="32" spans="1:7">
      <c r="A32" s="19" t="s">
        <v>19</v>
      </c>
      <c r="B32" s="15">
        <v>1000</v>
      </c>
      <c r="C32" s="10">
        <v>650</v>
      </c>
      <c r="D32" s="11"/>
      <c r="E32" s="12">
        <f t="shared" si="6"/>
        <v>0</v>
      </c>
      <c r="F32" s="13"/>
      <c r="G32" s="13"/>
    </row>
    <row r="33" spans="1:7">
      <c r="A33" s="19" t="s">
        <v>20</v>
      </c>
      <c r="B33" s="15">
        <v>1000</v>
      </c>
      <c r="C33" s="10">
        <v>520</v>
      </c>
      <c r="D33" s="11"/>
      <c r="E33" s="12">
        <f t="shared" si="6"/>
        <v>0</v>
      </c>
      <c r="F33" s="13"/>
      <c r="G33" s="13"/>
    </row>
    <row r="34" spans="1:7">
      <c r="A34" s="19" t="s">
        <v>27</v>
      </c>
      <c r="B34" s="15">
        <v>1000</v>
      </c>
      <c r="C34" s="10">
        <v>900</v>
      </c>
      <c r="D34" s="11"/>
      <c r="E34" s="12">
        <f t="shared" si="6"/>
        <v>0</v>
      </c>
      <c r="F34" s="13"/>
      <c r="G34" s="13"/>
    </row>
    <row r="35" spans="1:7">
      <c r="A35" s="20" t="s">
        <v>21</v>
      </c>
      <c r="B35" s="24">
        <v>1000</v>
      </c>
      <c r="C35" s="10">
        <v>950</v>
      </c>
      <c r="D35" s="11"/>
      <c r="E35" s="12">
        <f t="shared" si="6"/>
        <v>0</v>
      </c>
      <c r="F35" s="13"/>
      <c r="G35" s="13"/>
    </row>
    <row r="36" spans="1:7">
      <c r="A36" s="19" t="s">
        <v>67</v>
      </c>
      <c r="B36" s="15">
        <v>1000</v>
      </c>
      <c r="C36" s="10">
        <v>650</v>
      </c>
      <c r="D36" s="11"/>
      <c r="E36" s="12">
        <f t="shared" si="6"/>
        <v>0</v>
      </c>
      <c r="F36" s="13"/>
      <c r="G36" s="13"/>
    </row>
    <row r="37" spans="1:7">
      <c r="A37" s="19" t="s">
        <v>68</v>
      </c>
      <c r="B37" s="15">
        <v>1000</v>
      </c>
      <c r="C37" s="10">
        <v>750</v>
      </c>
      <c r="D37" s="11"/>
      <c r="E37" s="12">
        <f t="shared" si="6"/>
        <v>0</v>
      </c>
      <c r="F37" s="13"/>
      <c r="G37" s="13"/>
    </row>
    <row r="38" spans="1:7">
      <c r="A38" s="19" t="s">
        <v>69</v>
      </c>
      <c r="B38" s="15">
        <v>1000</v>
      </c>
      <c r="C38" s="10">
        <v>750</v>
      </c>
      <c r="D38" s="11"/>
      <c r="E38" s="12">
        <f t="shared" si="6"/>
        <v>0</v>
      </c>
      <c r="F38" s="13"/>
      <c r="G38" s="13"/>
    </row>
    <row r="39" spans="1:7">
      <c r="A39" s="19" t="s">
        <v>70</v>
      </c>
      <c r="B39" s="15">
        <v>1200</v>
      </c>
      <c r="C39" s="10">
        <v>1000</v>
      </c>
      <c r="D39" s="11"/>
      <c r="E39" s="12">
        <f t="shared" si="6"/>
        <v>0</v>
      </c>
      <c r="F39" s="13"/>
      <c r="G39" s="13"/>
    </row>
    <row r="40" spans="1:7">
      <c r="A40" s="19" t="s">
        <v>71</v>
      </c>
      <c r="B40" s="15">
        <v>1200</v>
      </c>
      <c r="C40" s="10">
        <v>1100</v>
      </c>
      <c r="D40" s="11"/>
      <c r="E40" s="12">
        <f t="shared" si="6"/>
        <v>0</v>
      </c>
      <c r="F40" s="13"/>
      <c r="G40" s="13"/>
    </row>
    <row r="41" spans="1:7">
      <c r="A41" s="19" t="s">
        <v>72</v>
      </c>
      <c r="B41" s="15">
        <v>1200</v>
      </c>
      <c r="C41" s="10">
        <v>1100</v>
      </c>
      <c r="D41" s="11"/>
      <c r="E41" s="12">
        <f t="shared" si="6"/>
        <v>0</v>
      </c>
      <c r="F41" s="13"/>
      <c r="G41" s="13"/>
    </row>
    <row r="42" spans="1:7">
      <c r="A42" s="19" t="s">
        <v>73</v>
      </c>
      <c r="B42" s="15">
        <v>80</v>
      </c>
      <c r="C42" s="10">
        <v>50</v>
      </c>
      <c r="D42" s="11"/>
      <c r="E42" s="12">
        <f t="shared" ref="E42:E48" si="7">C42*D42</f>
        <v>0</v>
      </c>
      <c r="F42" s="13"/>
      <c r="G42" s="13"/>
    </row>
    <row r="43" spans="1:7">
      <c r="A43" s="19" t="s">
        <v>22</v>
      </c>
      <c r="B43" s="15">
        <v>80</v>
      </c>
      <c r="C43" s="10">
        <v>95</v>
      </c>
      <c r="D43" s="11"/>
      <c r="E43" s="12">
        <f t="shared" si="7"/>
        <v>0</v>
      </c>
      <c r="F43" s="13"/>
      <c r="G43" s="13"/>
    </row>
    <row r="44" spans="1:7">
      <c r="A44" s="19" t="s">
        <v>28</v>
      </c>
      <c r="B44" s="15">
        <v>80</v>
      </c>
      <c r="C44" s="10">
        <v>50</v>
      </c>
      <c r="D44" s="11"/>
      <c r="E44" s="12">
        <f t="shared" si="7"/>
        <v>0</v>
      </c>
      <c r="F44" s="13"/>
      <c r="G44" s="13"/>
    </row>
    <row r="45" spans="1:7">
      <c r="A45" s="19" t="s">
        <v>74</v>
      </c>
      <c r="B45" s="15">
        <v>80</v>
      </c>
      <c r="C45" s="10">
        <v>60</v>
      </c>
      <c r="D45" s="11"/>
      <c r="E45" s="12">
        <f t="shared" si="7"/>
        <v>0</v>
      </c>
      <c r="F45" s="13"/>
      <c r="G45" s="13"/>
    </row>
    <row r="46" spans="1:7">
      <c r="A46" s="19" t="s">
        <v>75</v>
      </c>
      <c r="B46" s="15">
        <v>40</v>
      </c>
      <c r="C46" s="10">
        <v>95</v>
      </c>
      <c r="D46" s="11"/>
      <c r="E46" s="12">
        <f t="shared" si="7"/>
        <v>0</v>
      </c>
      <c r="F46" s="13"/>
      <c r="G46" s="13"/>
    </row>
    <row r="47" spans="1:7">
      <c r="A47" s="19" t="s">
        <v>29</v>
      </c>
      <c r="B47" s="15">
        <v>100</v>
      </c>
      <c r="C47" s="10">
        <v>90</v>
      </c>
      <c r="D47" s="11"/>
      <c r="E47" s="12">
        <f t="shared" si="7"/>
        <v>0</v>
      </c>
      <c r="F47" s="13"/>
      <c r="G47" s="13"/>
    </row>
    <row r="48" spans="1:7">
      <c r="A48" s="19" t="s">
        <v>30</v>
      </c>
      <c r="B48" s="15">
        <v>80</v>
      </c>
      <c r="C48" s="10">
        <v>50</v>
      </c>
      <c r="D48" s="11"/>
      <c r="E48" s="12">
        <f t="shared" si="7"/>
        <v>0</v>
      </c>
      <c r="F48" s="13"/>
      <c r="G48" s="13"/>
    </row>
    <row r="49" spans="1:7">
      <c r="A49" s="34" t="s">
        <v>4</v>
      </c>
      <c r="B49" s="34"/>
      <c r="C49" s="34"/>
      <c r="D49" s="34"/>
      <c r="E49" s="34"/>
      <c r="F49" s="34"/>
      <c r="G49" s="34"/>
    </row>
    <row r="50" spans="1:7">
      <c r="A50" s="3" t="s">
        <v>0</v>
      </c>
      <c r="B50" s="3" t="s">
        <v>1</v>
      </c>
      <c r="C50" s="2" t="s">
        <v>2</v>
      </c>
      <c r="D50" s="1" t="s">
        <v>5</v>
      </c>
      <c r="E50" s="2" t="s">
        <v>6</v>
      </c>
      <c r="F50" s="1" t="s">
        <v>7</v>
      </c>
      <c r="G50" s="2" t="s">
        <v>8</v>
      </c>
    </row>
    <row r="51" spans="1:7">
      <c r="A51" s="19" t="s">
        <v>76</v>
      </c>
      <c r="B51" s="15">
        <v>600</v>
      </c>
      <c r="C51" s="10">
        <v>750</v>
      </c>
      <c r="D51" s="11"/>
      <c r="E51" s="12">
        <f>C51*D51</f>
        <v>0</v>
      </c>
      <c r="F51" s="13"/>
      <c r="G51" s="13"/>
    </row>
    <row r="52" spans="1:7">
      <c r="A52" s="19" t="s">
        <v>77</v>
      </c>
      <c r="B52" s="15">
        <v>600</v>
      </c>
      <c r="C52" s="10">
        <v>750</v>
      </c>
      <c r="D52" s="11"/>
      <c r="E52" s="12">
        <f t="shared" ref="E52:E56" si="8">C52*D52</f>
        <v>0</v>
      </c>
      <c r="F52" s="13"/>
      <c r="G52" s="13"/>
    </row>
    <row r="53" spans="1:7">
      <c r="A53" s="19" t="s">
        <v>78</v>
      </c>
      <c r="B53" s="15">
        <v>570</v>
      </c>
      <c r="C53" s="10">
        <v>750</v>
      </c>
      <c r="D53" s="11"/>
      <c r="E53" s="12">
        <f t="shared" si="8"/>
        <v>0</v>
      </c>
      <c r="F53" s="13"/>
      <c r="G53" s="13"/>
    </row>
    <row r="54" spans="1:7">
      <c r="A54" s="19" t="s">
        <v>79</v>
      </c>
      <c r="B54" s="15">
        <v>640</v>
      </c>
      <c r="C54" s="10">
        <v>750</v>
      </c>
      <c r="D54" s="11"/>
      <c r="E54" s="12">
        <f t="shared" si="8"/>
        <v>0</v>
      </c>
      <c r="F54" s="13"/>
      <c r="G54" s="13"/>
    </row>
    <row r="55" spans="1:7">
      <c r="A55" s="20" t="s">
        <v>80</v>
      </c>
      <c r="B55" s="24">
        <v>600</v>
      </c>
      <c r="C55" s="10">
        <v>750</v>
      </c>
      <c r="D55" s="11"/>
      <c r="E55" s="12">
        <f t="shared" si="8"/>
        <v>0</v>
      </c>
      <c r="F55" s="13"/>
      <c r="G55" s="13"/>
    </row>
    <row r="56" spans="1:7">
      <c r="A56" s="19" t="s">
        <v>81</v>
      </c>
      <c r="B56" s="15">
        <v>600</v>
      </c>
      <c r="C56" s="10">
        <v>750</v>
      </c>
      <c r="D56" s="11"/>
      <c r="E56" s="12">
        <f t="shared" si="8"/>
        <v>0</v>
      </c>
      <c r="F56" s="13"/>
      <c r="G56" s="13"/>
    </row>
    <row r="57" spans="1:7">
      <c r="A57" s="34" t="s">
        <v>11</v>
      </c>
      <c r="B57" s="34"/>
      <c r="C57" s="34"/>
      <c r="D57" s="34"/>
      <c r="E57" s="34"/>
      <c r="F57" s="34"/>
      <c r="G57" s="34"/>
    </row>
    <row r="58" spans="1:7">
      <c r="A58" s="3" t="s">
        <v>0</v>
      </c>
      <c r="B58" s="3" t="s">
        <v>1</v>
      </c>
      <c r="C58" s="2" t="s">
        <v>2</v>
      </c>
      <c r="D58" s="1" t="s">
        <v>5</v>
      </c>
      <c r="E58" s="2" t="s">
        <v>6</v>
      </c>
      <c r="F58" s="1" t="s">
        <v>7</v>
      </c>
      <c r="G58" s="2" t="s">
        <v>8</v>
      </c>
    </row>
    <row r="59" spans="1:7">
      <c r="A59" s="25" t="s">
        <v>23</v>
      </c>
      <c r="B59" s="11" t="s">
        <v>24</v>
      </c>
      <c r="C59" s="32">
        <v>150</v>
      </c>
      <c r="D59" s="11"/>
      <c r="E59" s="12">
        <f t="shared" ref="E59:E63" si="9">C59*D59</f>
        <v>0</v>
      </c>
      <c r="F59" s="13"/>
      <c r="G59" s="13"/>
    </row>
    <row r="60" spans="1:7">
      <c r="A60" s="25" t="s">
        <v>25</v>
      </c>
      <c r="B60" s="11" t="s">
        <v>24</v>
      </c>
      <c r="C60" s="32">
        <v>150</v>
      </c>
      <c r="D60" s="11"/>
      <c r="E60" s="12">
        <f t="shared" si="9"/>
        <v>0</v>
      </c>
      <c r="F60" s="13"/>
      <c r="G60" s="13"/>
    </row>
    <row r="61" spans="1:7">
      <c r="A61" s="25" t="s">
        <v>26</v>
      </c>
      <c r="B61" s="11" t="s">
        <v>24</v>
      </c>
      <c r="C61" s="32">
        <v>150</v>
      </c>
      <c r="D61" s="11"/>
      <c r="E61" s="12">
        <f t="shared" si="9"/>
        <v>0</v>
      </c>
      <c r="F61" s="13"/>
      <c r="G61" s="13"/>
    </row>
    <row r="62" spans="1:7">
      <c r="A62" s="25" t="s">
        <v>33</v>
      </c>
      <c r="B62" s="11" t="s">
        <v>32</v>
      </c>
      <c r="C62" s="32">
        <v>60</v>
      </c>
      <c r="D62" s="11"/>
      <c r="E62" s="12">
        <f t="shared" si="9"/>
        <v>0</v>
      </c>
      <c r="F62" s="13"/>
      <c r="G62" s="13"/>
    </row>
    <row r="63" spans="1:7">
      <c r="A63" s="25" t="s">
        <v>34</v>
      </c>
      <c r="B63" s="11" t="s">
        <v>32</v>
      </c>
      <c r="C63" s="32">
        <v>60</v>
      </c>
      <c r="D63" s="11"/>
      <c r="E63" s="12">
        <f t="shared" si="9"/>
        <v>0</v>
      </c>
      <c r="F63" s="13"/>
      <c r="G63" s="13"/>
    </row>
    <row r="64" spans="1:7">
      <c r="A64" s="25" t="s">
        <v>44</v>
      </c>
      <c r="B64" s="11" t="s">
        <v>43</v>
      </c>
      <c r="C64" s="32">
        <v>1000</v>
      </c>
      <c r="D64" s="11"/>
      <c r="E64" s="12">
        <f>C64*D64</f>
        <v>0</v>
      </c>
      <c r="F64" s="13"/>
      <c r="G64" s="13"/>
    </row>
    <row r="65" spans="1:7">
      <c r="A65" s="25" t="s">
        <v>45</v>
      </c>
      <c r="B65" s="11" t="s">
        <v>42</v>
      </c>
      <c r="C65" s="32">
        <v>1500</v>
      </c>
      <c r="D65" s="11"/>
      <c r="E65" s="12">
        <f t="shared" ref="E65:E67" si="10">C65*D65</f>
        <v>0</v>
      </c>
      <c r="F65" s="13"/>
      <c r="G65" s="13"/>
    </row>
    <row r="66" spans="1:7">
      <c r="A66" s="25" t="s">
        <v>40</v>
      </c>
      <c r="B66" s="11" t="s">
        <v>46</v>
      </c>
      <c r="C66" s="32">
        <v>100</v>
      </c>
      <c r="D66" s="11"/>
      <c r="E66" s="12">
        <f t="shared" si="10"/>
        <v>0</v>
      </c>
      <c r="F66" s="13"/>
      <c r="G66" s="13"/>
    </row>
    <row r="67" spans="1:7">
      <c r="A67" s="25" t="s">
        <v>47</v>
      </c>
      <c r="B67" s="11" t="s">
        <v>38</v>
      </c>
      <c r="C67" s="32">
        <v>80</v>
      </c>
      <c r="D67" s="11"/>
      <c r="E67" s="12">
        <f t="shared" si="10"/>
        <v>0</v>
      </c>
      <c r="F67" s="13"/>
      <c r="G67" s="13"/>
    </row>
    <row r="68" spans="1:7">
      <c r="A68" s="34" t="s">
        <v>31</v>
      </c>
      <c r="B68" s="34"/>
      <c r="C68" s="34"/>
      <c r="D68" s="34"/>
      <c r="E68" s="34"/>
      <c r="F68" s="34"/>
      <c r="G68" s="34"/>
    </row>
    <row r="69" spans="1:7">
      <c r="A69" s="3" t="s">
        <v>0</v>
      </c>
      <c r="B69" s="3" t="s">
        <v>1</v>
      </c>
      <c r="C69" s="2" t="s">
        <v>2</v>
      </c>
      <c r="D69" s="1" t="s">
        <v>5</v>
      </c>
      <c r="E69" s="2" t="s">
        <v>6</v>
      </c>
      <c r="F69" s="1" t="s">
        <v>7</v>
      </c>
      <c r="G69" s="2" t="s">
        <v>8</v>
      </c>
    </row>
    <row r="70" spans="1:7">
      <c r="A70" s="25" t="s">
        <v>35</v>
      </c>
      <c r="B70" s="11" t="s">
        <v>36</v>
      </c>
      <c r="C70" s="32">
        <v>3000</v>
      </c>
      <c r="D70" s="11"/>
      <c r="E70" s="12">
        <f t="shared" ref="E70:E71" si="11">C70*D70</f>
        <v>0</v>
      </c>
      <c r="F70" s="13"/>
      <c r="G70" s="13"/>
    </row>
    <row r="71" spans="1:7">
      <c r="A71" s="25" t="s">
        <v>37</v>
      </c>
      <c r="B71" s="11" t="s">
        <v>38</v>
      </c>
      <c r="C71" s="32">
        <v>120</v>
      </c>
      <c r="D71" s="11"/>
      <c r="E71" s="12">
        <f t="shared" si="11"/>
        <v>0</v>
      </c>
      <c r="F71" s="13"/>
      <c r="G71" s="13"/>
    </row>
    <row r="72" spans="1:7">
      <c r="A72" s="25" t="s">
        <v>39</v>
      </c>
      <c r="B72" s="11" t="s">
        <v>43</v>
      </c>
      <c r="C72" s="32">
        <v>20</v>
      </c>
      <c r="D72" s="11"/>
      <c r="E72" s="12">
        <f t="shared" ref="E72" si="12">C72*D72</f>
        <v>0</v>
      </c>
      <c r="F72" s="13"/>
      <c r="G72" s="13"/>
    </row>
    <row r="73" spans="1:7">
      <c r="A73" s="25" t="s">
        <v>41</v>
      </c>
      <c r="B73" s="11" t="s">
        <v>42</v>
      </c>
      <c r="C73" s="32">
        <v>300</v>
      </c>
      <c r="D73" s="11"/>
      <c r="E73" s="12">
        <f t="shared" ref="E73" si="13">C73*D73</f>
        <v>0</v>
      </c>
      <c r="F73" s="13"/>
      <c r="G73" s="13"/>
    </row>
    <row r="74" spans="1:7">
      <c r="A74" s="26"/>
      <c r="B74" s="26"/>
      <c r="C74" s="27"/>
      <c r="D74" s="26"/>
      <c r="E74" s="28"/>
      <c r="F74" s="29"/>
      <c r="G74" s="29"/>
    </row>
    <row r="75" spans="1:7">
      <c r="D75" s="30" t="s">
        <v>84</v>
      </c>
      <c r="E75" s="31">
        <f>SUM(E3:E67)</f>
        <v>0</v>
      </c>
    </row>
    <row r="76" spans="1:7">
      <c r="D76" s="30"/>
      <c r="E76" s="31"/>
    </row>
    <row r="77" spans="1:7">
      <c r="D77" s="30" t="s">
        <v>14</v>
      </c>
      <c r="E77" s="31">
        <f>E75</f>
        <v>0</v>
      </c>
    </row>
    <row r="78" spans="1:7">
      <c r="B78" s="33" t="s">
        <v>82</v>
      </c>
      <c r="C78" s="33"/>
      <c r="D78" s="33"/>
      <c r="E78" s="31">
        <f>E77*15%</f>
        <v>0</v>
      </c>
    </row>
    <row r="79" spans="1:7">
      <c r="D79" s="30" t="s">
        <v>12</v>
      </c>
      <c r="E79" s="31">
        <f>E70</f>
        <v>0</v>
      </c>
    </row>
    <row r="80" spans="1:7">
      <c r="E80" s="31"/>
    </row>
    <row r="81" spans="4:5">
      <c r="D81" s="30" t="s">
        <v>13</v>
      </c>
      <c r="E81" s="31">
        <f>E77+E78+E79+E71+E72+E73</f>
        <v>0</v>
      </c>
    </row>
  </sheetData>
  <mergeCells count="11">
    <mergeCell ref="A1:G1"/>
    <mergeCell ref="A68:G68"/>
    <mergeCell ref="A57:G57"/>
    <mergeCell ref="A12:G12"/>
    <mergeCell ref="A49:G49"/>
    <mergeCell ref="A16:G16"/>
    <mergeCell ref="A22:G22"/>
    <mergeCell ref="A29:G29"/>
    <mergeCell ref="B78:D78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2021-12-01T09:49:05Z</dcterms:modified>
</cp:coreProperties>
</file>